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420" windowHeight="4500" activeTab="0"/>
  </bookViews>
  <sheets>
    <sheet name="Магистратура" sheetId="1" r:id="rId1"/>
  </sheets>
  <definedNames>
    <definedName name="_xlnm.Print_Titles" localSheetId="0">'Магистратура'!$40:$48</definedName>
  </definedNames>
  <calcPr fullCalcOnLoad="1"/>
</workbook>
</file>

<file path=xl/sharedStrings.xml><?xml version="1.0" encoding="utf-8"?>
<sst xmlns="http://schemas.openxmlformats.org/spreadsheetml/2006/main" count="499" uniqueCount="279">
  <si>
    <t>УЧЕБНЫЙ ПЛАН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</si>
  <si>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</si>
  <si>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</si>
  <si>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</si>
  <si>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</si>
  <si>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</si>
  <si>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</si>
  <si>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</si>
  <si>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</si>
  <si>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</si>
  <si>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</si>
  <si>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</si>
  <si>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</si>
  <si>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Обозначение:</t>
  </si>
  <si>
    <t>Экзам. сессия</t>
  </si>
  <si>
    <t>Каникулы</t>
  </si>
  <si>
    <t>Теоретическое обучение</t>
  </si>
  <si>
    <t>Распределение по семестрам</t>
  </si>
  <si>
    <t>Лекции</t>
  </si>
  <si>
    <t>Лабораторные занятия</t>
  </si>
  <si>
    <t>Практические и семинарские занятия</t>
  </si>
  <si>
    <t>семестр</t>
  </si>
  <si>
    <t>недель</t>
  </si>
  <si>
    <t>№ п/п</t>
  </si>
  <si>
    <t>Сем.</t>
  </si>
  <si>
    <t>Час.</t>
  </si>
  <si>
    <t>Название практики</t>
  </si>
  <si>
    <t>сем.</t>
  </si>
  <si>
    <t>Э</t>
  </si>
  <si>
    <t>П</t>
  </si>
  <si>
    <t>Г</t>
  </si>
  <si>
    <t>К</t>
  </si>
  <si>
    <t>Министерство образования и науки Российской Федерации</t>
  </si>
  <si>
    <t>Шифр направления:</t>
  </si>
  <si>
    <t>Направление:</t>
  </si>
  <si>
    <t>итого</t>
  </si>
  <si>
    <t>ИГА</t>
  </si>
  <si>
    <t>Всего</t>
  </si>
  <si>
    <t>Практика</t>
  </si>
  <si>
    <t>З</t>
  </si>
  <si>
    <t>№№</t>
  </si>
  <si>
    <t>Индекс</t>
  </si>
  <si>
    <t>Наименование дисциплины</t>
  </si>
  <si>
    <t>экзамены</t>
  </si>
  <si>
    <t>Самостоятельная работа</t>
  </si>
  <si>
    <t>всего</t>
  </si>
  <si>
    <t>часов в неделю</t>
  </si>
  <si>
    <t>Распределение по курсам и семестрам</t>
  </si>
  <si>
    <t>Объем работы в часах и виды учебной нагрузки</t>
  </si>
  <si>
    <t>Аудиторная нагрузка</t>
  </si>
  <si>
    <t>Всего часов</t>
  </si>
  <si>
    <t>Зачетные единицы трудоемкости</t>
  </si>
  <si>
    <t>Компетенции</t>
  </si>
  <si>
    <t xml:space="preserve">Всего </t>
  </si>
  <si>
    <t>Базовая часть</t>
  </si>
  <si>
    <t>Вариативная часть</t>
  </si>
  <si>
    <t>Дисциплины по выбору студентов</t>
  </si>
  <si>
    <t>Профессиональный цикл</t>
  </si>
  <si>
    <t>Общая трудоемкость ООП</t>
  </si>
  <si>
    <t>Факультативные дисциплины</t>
  </si>
  <si>
    <t xml:space="preserve"> Государственные экзамены</t>
  </si>
  <si>
    <t>Теорет. обучение</t>
  </si>
  <si>
    <t>Магистерская программа:</t>
  </si>
  <si>
    <t>Защита МД</t>
  </si>
  <si>
    <t>1 год обучения</t>
  </si>
  <si>
    <t>2 год обучения</t>
  </si>
  <si>
    <t>М.1</t>
  </si>
  <si>
    <t>Общенаучный цикл</t>
  </si>
  <si>
    <t>Итого по М.1:</t>
  </si>
  <si>
    <t>М.2</t>
  </si>
  <si>
    <t>Итого по М.2:</t>
  </si>
  <si>
    <t>М.3</t>
  </si>
  <si>
    <t>Практика и научно-исследовательская работа</t>
  </si>
  <si>
    <t>М.4</t>
  </si>
  <si>
    <t>Магистерская диссертация</t>
  </si>
  <si>
    <t>Осенний семестр</t>
  </si>
  <si>
    <t>Весенний семестр</t>
  </si>
  <si>
    <t>Степень:</t>
  </si>
  <si>
    <t>Срок обучения:</t>
  </si>
  <si>
    <t>Форма обучения:</t>
  </si>
  <si>
    <t>нед.</t>
  </si>
  <si>
    <t>Д</t>
  </si>
  <si>
    <t>График учебного процесса:</t>
  </si>
  <si>
    <t>очная</t>
  </si>
  <si>
    <t>Политология</t>
  </si>
  <si>
    <t>030200</t>
  </si>
  <si>
    <t>Мировая политика, международные отношения и геополитика (сотрудничество стран-членов ШОС)</t>
  </si>
  <si>
    <t>2 года</t>
  </si>
  <si>
    <t xml:space="preserve">Современные концепции философии науки </t>
  </si>
  <si>
    <t xml:space="preserve">История политики </t>
  </si>
  <si>
    <t xml:space="preserve">Политическая философия и социология </t>
  </si>
  <si>
    <t>Системный анализ в регионоведнии</t>
  </si>
  <si>
    <t xml:space="preserve">Новейшие тенденции и направления современной политологии </t>
  </si>
  <si>
    <t xml:space="preserve">Методология политической науки </t>
  </si>
  <si>
    <t>Россия в системе международных отношений</t>
  </si>
  <si>
    <t>Научно-исследовательский модуль</t>
  </si>
  <si>
    <t>Педагогический модуль</t>
  </si>
  <si>
    <t xml:space="preserve">Теоретические проблемы мировой политики и международных отношений                                                                                                                                                     </t>
  </si>
  <si>
    <t>Организационно-управленческий модуль</t>
  </si>
  <si>
    <t>Проектный модуль</t>
  </si>
  <si>
    <t xml:space="preserve">Политические процессы в АТР </t>
  </si>
  <si>
    <t xml:space="preserve">Азиатские страны ШОС в мировом политическом процессе </t>
  </si>
  <si>
    <t>Научно-исследовательская практика</t>
  </si>
  <si>
    <t>Педагогическая</t>
  </si>
  <si>
    <t xml:space="preserve">Методология  и технологии непрерывного образования </t>
  </si>
  <si>
    <t>Математическое моделирование социальных процессов</t>
  </si>
  <si>
    <t>Система международных политических институтов</t>
  </si>
  <si>
    <t>Научно-исследовательская</t>
  </si>
  <si>
    <t>Политологическая</t>
  </si>
  <si>
    <t>1-4</t>
  </si>
  <si>
    <t>2-4</t>
  </si>
  <si>
    <t>Управление персоналом (технологии упраленческой деятельности)</t>
  </si>
  <si>
    <t>ОК-9-10,14-16, 18,20, ПК1,3,4.6,8</t>
  </si>
  <si>
    <t>ОК-1-8, ОК 13,15,16,18,19,20,21 ПК-1-4, 7-9, 10-12</t>
  </si>
  <si>
    <t>ОК-1,4</t>
  </si>
  <si>
    <t>ОК-1,2,ПК1-3,  ПКД-1</t>
  </si>
  <si>
    <t>ОК-1,2, ПК-1-3, ПКД-1</t>
  </si>
  <si>
    <t>ОК-1, ПК-4-6, ПКД-2</t>
  </si>
  <si>
    <t>ОК-1, ПК-7-10, ПКД-3</t>
  </si>
  <si>
    <t>ОК-1, ПК-11-12, ПКД-4</t>
  </si>
  <si>
    <t>ОК-1, ОК-16, ПК-</t>
  </si>
  <si>
    <t>ОК-1, ПК-1-6</t>
  </si>
  <si>
    <t>ОК-1, ПК-1-5</t>
  </si>
  <si>
    <t>ОК-1, ПК-1-4</t>
  </si>
  <si>
    <t>ОК-1,2, ПК-1-5, 11-12</t>
  </si>
  <si>
    <t>ОК-1,2,6,7</t>
  </si>
  <si>
    <t>3-4</t>
  </si>
  <si>
    <t>УТВЕРЖДАЮ</t>
  </si>
  <si>
    <t>Проректор по учебной работе</t>
  </si>
  <si>
    <t>Утвержден решением Ученого Совета</t>
  </si>
  <si>
    <t>Занятия в интер- активной форме</t>
  </si>
  <si>
    <t>Государственное образовательное учреждение высшего профессионального образования</t>
  </si>
  <si>
    <t>"Уральский государственный университет им.А.М.Горького"</t>
  </si>
  <si>
    <t>____________________________Рогожин С.А.</t>
  </si>
  <si>
    <t>"_____"_______________________2011 г.</t>
  </si>
  <si>
    <t>магистр</t>
  </si>
  <si>
    <t>Год обучения</t>
  </si>
  <si>
    <t>29-5</t>
  </si>
  <si>
    <t>27 - 2</t>
  </si>
  <si>
    <t>29 - 4</t>
  </si>
  <si>
    <t>26 - 1</t>
  </si>
  <si>
    <t>23 - 1</t>
  </si>
  <si>
    <t>30 - 5</t>
  </si>
  <si>
    <t>27 - 3</t>
  </si>
  <si>
    <t>29 - 5</t>
  </si>
  <si>
    <t>24 - 31</t>
  </si>
  <si>
    <t>1-7</t>
  </si>
  <si>
    <t>8-14</t>
  </si>
  <si>
    <t>15-21</t>
  </si>
  <si>
    <t>22-28</t>
  </si>
  <si>
    <t>6-12</t>
  </si>
  <si>
    <t>13-19</t>
  </si>
  <si>
    <t>20-26</t>
  </si>
  <si>
    <t>3 - 9</t>
  </si>
  <si>
    <t>10 - 16</t>
  </si>
  <si>
    <t>17 - 23</t>
  </si>
  <si>
    <t>24 - 30</t>
  </si>
  <si>
    <t>1 - 7</t>
  </si>
  <si>
    <t>8  -14</t>
  </si>
  <si>
    <t>15 - 21</t>
  </si>
  <si>
    <t>22 - 28</t>
  </si>
  <si>
    <t>5 - 11</t>
  </si>
  <si>
    <t>12 - 18</t>
  </si>
  <si>
    <t>19 - 25</t>
  </si>
  <si>
    <t>2 - 8</t>
  </si>
  <si>
    <t>9 - 15</t>
  </si>
  <si>
    <t>16 - 22</t>
  </si>
  <si>
    <t>16 -22</t>
  </si>
  <si>
    <t>23 - 29</t>
  </si>
  <si>
    <t>6 - 12</t>
  </si>
  <si>
    <t>13 - 19</t>
  </si>
  <si>
    <t>20 - 26</t>
  </si>
  <si>
    <t>4 - 10</t>
  </si>
  <si>
    <t>11 - 17</t>
  </si>
  <si>
    <t>18 -24</t>
  </si>
  <si>
    <t>25 - 31</t>
  </si>
  <si>
    <t>8 - 14</t>
  </si>
  <si>
    <t>экзаменационные сессии</t>
  </si>
  <si>
    <t>Практики</t>
  </si>
  <si>
    <t xml:space="preserve">Каникулы </t>
  </si>
  <si>
    <t>НПП, НИП</t>
  </si>
  <si>
    <t>НИР</t>
  </si>
  <si>
    <t>K</t>
  </si>
  <si>
    <t>Н</t>
  </si>
  <si>
    <t>12*</t>
  </si>
  <si>
    <t>3*</t>
  </si>
  <si>
    <t>25</t>
  </si>
  <si>
    <t>* неполная неделя</t>
  </si>
  <si>
    <t xml:space="preserve">НИР </t>
  </si>
  <si>
    <t>Подготовка МД</t>
  </si>
  <si>
    <t>Госэкзамен</t>
  </si>
  <si>
    <t>5*</t>
  </si>
  <si>
    <t>8*</t>
  </si>
  <si>
    <t>18*</t>
  </si>
  <si>
    <t>4*</t>
  </si>
  <si>
    <t>26*</t>
  </si>
  <si>
    <t>43*</t>
  </si>
  <si>
    <t>11*</t>
  </si>
  <si>
    <t>27*</t>
  </si>
  <si>
    <t>М1.Б</t>
  </si>
  <si>
    <t>Информационные технологии в науке и образовании</t>
  </si>
  <si>
    <t>Информационные ресурсы</t>
  </si>
  <si>
    <t>М1.Б.1</t>
  </si>
  <si>
    <t>М1.Б.2</t>
  </si>
  <si>
    <t>М1.Б.3</t>
  </si>
  <si>
    <t>М1.В</t>
  </si>
  <si>
    <t>М1.В.ОД.1</t>
  </si>
  <si>
    <t>М1.В.ОД.2</t>
  </si>
  <si>
    <t>Иностранный язык (английский)</t>
  </si>
  <si>
    <t xml:space="preserve">Иностранный язык (китайский) </t>
  </si>
  <si>
    <t>М1.В.ДВ</t>
  </si>
  <si>
    <t>М1.В.ДВ.1</t>
  </si>
  <si>
    <t>Дисциплина № 1</t>
  </si>
  <si>
    <t>М1.В.ДВ.1.1</t>
  </si>
  <si>
    <t>М1.В.ДВ.1.2</t>
  </si>
  <si>
    <t>М2.Б</t>
  </si>
  <si>
    <r>
      <t xml:space="preserve">Базовая </t>
    </r>
    <r>
      <rPr>
        <b/>
        <i/>
        <sz val="10.5"/>
        <rFont val="Times New Roman"/>
        <family val="1"/>
      </rPr>
      <t>(общепрофесиональная)</t>
    </r>
    <r>
      <rPr>
        <b/>
        <i/>
        <sz val="12"/>
        <rFont val="Times New Roman"/>
        <family val="1"/>
      </rPr>
      <t xml:space="preserve"> часть</t>
    </r>
  </si>
  <si>
    <t>М2.Б.1</t>
  </si>
  <si>
    <t>М2.Б.2</t>
  </si>
  <si>
    <t>М2.В</t>
  </si>
  <si>
    <t>Вариавтиная часть</t>
  </si>
  <si>
    <t>М2.В.ОД.1</t>
  </si>
  <si>
    <t>М2.В.ОД.1.1</t>
  </si>
  <si>
    <t>М2.В.ОД.1.2</t>
  </si>
  <si>
    <t>М2.В.ОД.2</t>
  </si>
  <si>
    <t>М2.В.ОД.2.1</t>
  </si>
  <si>
    <t>М2.В.ОД.2.2</t>
  </si>
  <si>
    <t>М2.В.ОД.4</t>
  </si>
  <si>
    <t>М2.В.ОД.3</t>
  </si>
  <si>
    <t>М2.В.ОД.3.1</t>
  </si>
  <si>
    <t>М2.В.ОД.3.2</t>
  </si>
  <si>
    <t>М2.В.ОД.3.3</t>
  </si>
  <si>
    <t>М2.В.ОД.4.1</t>
  </si>
  <si>
    <t>М2.В.ОД.4.2</t>
  </si>
  <si>
    <t>М2.В.ДВ</t>
  </si>
  <si>
    <t>М2.В.ДВ.1</t>
  </si>
  <si>
    <t>М2.В.ДВ.1.1</t>
  </si>
  <si>
    <t>М2.В.ДВ.1.2</t>
  </si>
  <si>
    <t>М2.В.ДВ.2</t>
  </si>
  <si>
    <t>Дисциплина № 2</t>
  </si>
  <si>
    <t>М2.В.ДВ.2.1</t>
  </si>
  <si>
    <t>М2.В.ДВ.2.2</t>
  </si>
  <si>
    <t>М2.В.ДВ.3</t>
  </si>
  <si>
    <t>Дисциплина № 3</t>
  </si>
  <si>
    <t>М2.В.ДВ.3.1</t>
  </si>
  <si>
    <t>М2.В.ДВ.3.2</t>
  </si>
  <si>
    <t>М2.В.ДВ.4</t>
  </si>
  <si>
    <t>Дисциплина № 4</t>
  </si>
  <si>
    <t>М2.В.ДВ.4.1</t>
  </si>
  <si>
    <t>М2.В.ДВ.4.2</t>
  </si>
  <si>
    <t xml:space="preserve">Россия в евроатлантической политике </t>
  </si>
  <si>
    <t>Европейский Союз в мировом политическом процессе</t>
  </si>
  <si>
    <t>Китай в мировом политическом процессе</t>
  </si>
  <si>
    <t>Индия в мировом политическом процессе</t>
  </si>
  <si>
    <t xml:space="preserve">Классические и современные геополитические концепции                                                                                                                                       </t>
  </si>
  <si>
    <t xml:space="preserve">Феномен сверхдержавы. США-сверхдержава современности                                                                                                                                                 </t>
  </si>
  <si>
    <t>Проблемы безопасности Евразии</t>
  </si>
  <si>
    <t>Страны-наблюдатели ШОС в мировом политическом процессе</t>
  </si>
  <si>
    <t xml:space="preserve">Научно-исследовательская работа </t>
  </si>
  <si>
    <t>Политологическая (производственная)</t>
  </si>
  <si>
    <t>1-3,4*</t>
  </si>
  <si>
    <t>2*</t>
  </si>
  <si>
    <t>3,4*</t>
  </si>
  <si>
    <t>2.3,4*</t>
  </si>
  <si>
    <t>Итоговая государственная аттестация</t>
  </si>
  <si>
    <t>М3.Н</t>
  </si>
  <si>
    <t>М3.П</t>
  </si>
  <si>
    <t>М3.П.</t>
  </si>
  <si>
    <r>
      <t xml:space="preserve">Протокол № </t>
    </r>
    <r>
      <rPr>
        <u val="single"/>
        <sz val="10"/>
        <rFont val="Times New Roman Cyr"/>
        <family val="0"/>
      </rPr>
      <t xml:space="preserve">  </t>
    </r>
    <r>
      <rPr>
        <u val="single"/>
        <sz val="12"/>
        <rFont val="Times New Roman Cyr"/>
        <family val="0"/>
      </rPr>
      <t xml:space="preserve"> 3</t>
    </r>
    <r>
      <rPr>
        <u val="single"/>
        <sz val="10"/>
        <rFont val="Times New Roman Cyr"/>
        <family val="0"/>
      </rPr>
      <t xml:space="preserve">   </t>
    </r>
    <r>
      <rPr>
        <sz val="10"/>
        <rFont val="Times New Roman Cyr"/>
        <family val="1"/>
      </rPr>
      <t xml:space="preserve">  от "</t>
    </r>
    <r>
      <rPr>
        <u val="single"/>
        <sz val="10"/>
        <rFont val="Times New Roman Cyr"/>
        <family val="0"/>
      </rPr>
      <t xml:space="preserve">   </t>
    </r>
    <r>
      <rPr>
        <u val="single"/>
        <sz val="12"/>
        <rFont val="Times New Roman Cyr"/>
        <family val="0"/>
      </rPr>
      <t xml:space="preserve">24   </t>
    </r>
    <r>
      <rPr>
        <sz val="10"/>
        <rFont val="Times New Roman Cyr"/>
        <family val="1"/>
      </rPr>
      <t>"</t>
    </r>
    <r>
      <rPr>
        <u val="single"/>
        <sz val="12"/>
        <rFont val="Times New Roman Cyr"/>
        <family val="0"/>
      </rPr>
      <t xml:space="preserve"> апреля </t>
    </r>
    <r>
      <rPr>
        <sz val="10"/>
        <rFont val="Times New Roman Cyr"/>
        <family val="1"/>
      </rPr>
      <t xml:space="preserve"> </t>
    </r>
    <r>
      <rPr>
        <u val="single"/>
        <sz val="12"/>
        <rFont val="Times New Roman Cyr"/>
        <family val="0"/>
      </rPr>
      <t>2011</t>
    </r>
    <r>
      <rPr>
        <sz val="10"/>
        <rFont val="Times New Roman Cyr"/>
        <family val="1"/>
      </rPr>
      <t xml:space="preserve"> г.</t>
    </r>
  </si>
  <si>
    <t>Начальник Управления по учебно-методической работе     ____________________________ Квашнина Г.М.</t>
  </si>
  <si>
    <t>Декан факультета политологии и социологии                        ___________________________   Меренков А.В.</t>
  </si>
  <si>
    <t xml:space="preserve">Политология,                          Философия  (по выбору)               </t>
  </si>
  <si>
    <t xml:space="preserve">Магистерская диссертация </t>
  </si>
  <si>
    <t>ОК-1-8, ОК-15,16,18-21;  ПК-1-4, 7-9, 10-12</t>
  </si>
  <si>
    <t>зачеты; *зачет с оценкой</t>
  </si>
  <si>
    <t>ОК-1,2, 3, 6,13,14, 15, 16, 17, 19, 20, 21.</t>
  </si>
  <si>
    <t>ОК-1,2,3, 6,13,14, 15, 16, 17, 19, 20, 21; ПК-1,2,7-12, ПКД-1</t>
  </si>
  <si>
    <t>ОК-1,2,3, 6,13,14, 15, 16, 17, 19, 20, 21; ПКД-1</t>
  </si>
  <si>
    <t>ОК-1,2,3, 6,13,14, 15, 16, 17, 19, 20, 21, 7-12;  ПКД-1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</si>
</sst>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9">
    <font>
      <sz val="10"/>
      <name val="Arial Cyr"/>
      <family val="0"/>
    </font>
    <font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0"/>
      <name val="Arial Cyr"/>
      <family val="0"/>
    </font>
    <font>
      <b/>
      <sz val="16"/>
      <name val="Times New Roman Cyr"/>
      <family val="1"/>
    </font>
    <font>
      <b/>
      <i/>
      <sz val="10"/>
      <name val="Times New Roman Cyr"/>
      <family val="1"/>
    </font>
    <font>
      <sz val="7"/>
      <name val="Times New Roman Cyr"/>
      <family val="1"/>
    </font>
    <font>
      <sz val="9"/>
      <name val="Times New Roman Cyr"/>
      <family val="1"/>
    </font>
    <font>
      <sz val="9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9"/>
      <name val="Times New Roman Cyr"/>
      <family val="1"/>
    </font>
    <font>
      <b/>
      <sz val="8"/>
      <name val="Times New Roman Cyr"/>
      <family val="1"/>
    </font>
    <font>
      <sz val="11"/>
      <name val="Arial Cyr"/>
      <family val="0"/>
    </font>
    <font>
      <sz val="11"/>
      <name val="Times New Roman Cyr"/>
      <family val="1"/>
    </font>
    <font>
      <b/>
      <sz val="10.5"/>
      <name val="Times New Roman Cyr"/>
      <family val="1"/>
    </font>
    <font>
      <sz val="6"/>
      <name val="Times New Roman Cyr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sz val="12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i/>
      <sz val="9"/>
      <name val="Times New Roman Cyr"/>
      <family val="0"/>
    </font>
    <font>
      <sz val="8"/>
      <name val="Arial"/>
      <family val="2"/>
    </font>
    <font>
      <i/>
      <sz val="10"/>
      <name val="Arial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b/>
      <sz val="13.5"/>
      <name val="Times New Roman Cyr"/>
      <family val="1"/>
    </font>
    <font>
      <sz val="13.5"/>
      <name val="Arial Cyr"/>
      <family val="0"/>
    </font>
    <font>
      <b/>
      <i/>
      <sz val="9"/>
      <name val="Times New Roman Cyr"/>
      <family val="1"/>
    </font>
    <font>
      <b/>
      <i/>
      <sz val="7.5"/>
      <name val="Times New Roman Cyr"/>
      <family val="0"/>
    </font>
    <font>
      <sz val="8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8"/>
      <name val="Times New Roman Cyr"/>
      <family val="0"/>
    </font>
    <font>
      <i/>
      <sz val="7"/>
      <name val="Times New Roman Cyr"/>
      <family val="0"/>
    </font>
    <font>
      <b/>
      <i/>
      <sz val="10.5"/>
      <name val="Times New Roman"/>
      <family val="1"/>
    </font>
    <font>
      <b/>
      <i/>
      <sz val="7"/>
      <name val="Times New Roman Cyr"/>
      <family val="0"/>
    </font>
    <font>
      <u val="single"/>
      <sz val="10"/>
      <name val="Times New Roman Cyr"/>
      <family val="0"/>
    </font>
    <font>
      <u val="single"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7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8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16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6" fillId="0" borderId="19" xfId="0" applyFont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40" fillId="0" borderId="24" xfId="0" applyFont="1" applyBorder="1" applyAlignment="1">
      <alignment horizontal="center"/>
    </xf>
    <xf numFmtId="0" fontId="40" fillId="0" borderId="25" xfId="0" applyFon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40" fillId="0" borderId="13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9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/>
    </xf>
    <xf numFmtId="49" fontId="44" fillId="0" borderId="10" xfId="0" applyNumberFormat="1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13" fillId="0" borderId="10" xfId="0" applyFont="1" applyBorder="1" applyAlignment="1">
      <alignment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32" xfId="0" applyBorder="1" applyAlignment="1">
      <alignment vertical="center"/>
    </xf>
    <xf numFmtId="0" fontId="43" fillId="0" borderId="31" xfId="0" applyFont="1" applyBorder="1" applyAlignment="1">
      <alignment vertical="center"/>
    </xf>
    <xf numFmtId="0" fontId="43" fillId="0" borderId="40" xfId="0" applyFont="1" applyBorder="1" applyAlignment="1">
      <alignment vertical="center"/>
    </xf>
    <xf numFmtId="0" fontId="43" fillId="0" borderId="32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3" fillId="32" borderId="26" xfId="0" applyFont="1" applyFill="1" applyBorder="1" applyAlignment="1">
      <alignment horizontal="center" vertical="center" shrinkToFit="1"/>
    </xf>
    <xf numFmtId="0" fontId="0" fillId="32" borderId="36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 textRotation="90"/>
    </xf>
    <xf numFmtId="49" fontId="3" fillId="0" borderId="1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32" borderId="43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 horizontal="center"/>
    </xf>
    <xf numFmtId="0" fontId="20" fillId="4" borderId="49" xfId="0" applyFont="1" applyFill="1" applyBorder="1" applyAlignment="1">
      <alignment horizontal="center"/>
    </xf>
    <xf numFmtId="0" fontId="20" fillId="4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0" fillId="4" borderId="48" xfId="0" applyFont="1" applyFill="1" applyBorder="1" applyAlignment="1">
      <alignment/>
    </xf>
    <xf numFmtId="0" fontId="20" fillId="4" borderId="50" xfId="0" applyFont="1" applyFill="1" applyBorder="1" applyAlignment="1">
      <alignment/>
    </xf>
    <xf numFmtId="0" fontId="2" fillId="4" borderId="51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0" fillId="4" borderId="49" xfId="0" applyFont="1" applyFill="1" applyBorder="1" applyAlignment="1">
      <alignment/>
    </xf>
    <xf numFmtId="0" fontId="14" fillId="4" borderId="27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49" fontId="2" fillId="4" borderId="27" xfId="0" applyNumberFormat="1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vertical="center" wrapText="1"/>
    </xf>
    <xf numFmtId="0" fontId="2" fillId="4" borderId="48" xfId="0" applyFont="1" applyFill="1" applyBorder="1" applyAlignment="1">
      <alignment vertical="center" wrapText="1"/>
    </xf>
    <xf numFmtId="0" fontId="2" fillId="4" borderId="50" xfId="0" applyFont="1" applyFill="1" applyBorder="1" applyAlignment="1">
      <alignment vertical="center" wrapText="1"/>
    </xf>
    <xf numFmtId="0" fontId="2" fillId="4" borderId="53" xfId="0" applyFont="1" applyFill="1" applyBorder="1" applyAlignment="1">
      <alignment/>
    </xf>
    <xf numFmtId="0" fontId="2" fillId="4" borderId="47" xfId="0" applyFont="1" applyFill="1" applyBorder="1" applyAlignment="1">
      <alignment/>
    </xf>
    <xf numFmtId="0" fontId="14" fillId="4" borderId="53" xfId="0" applyFont="1" applyFill="1" applyBorder="1" applyAlignment="1">
      <alignment horizontal="center" vertical="center"/>
    </xf>
    <xf numFmtId="0" fontId="14" fillId="4" borderId="4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29" xfId="0" applyBorder="1" applyAlignment="1">
      <alignment/>
    </xf>
    <xf numFmtId="0" fontId="3" fillId="32" borderId="31" xfId="0" applyFont="1" applyFill="1" applyBorder="1" applyAlignment="1">
      <alignment horizontal="center" vertical="center"/>
    </xf>
    <xf numFmtId="0" fontId="3" fillId="32" borderId="29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3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40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horizontal="center" vertical="center"/>
      <protection locked="0"/>
    </xf>
    <xf numFmtId="49" fontId="3" fillId="0" borderId="54" xfId="0" applyNumberFormat="1" applyFont="1" applyBorder="1" applyAlignment="1">
      <alignment horizontal="left" vertical="center" wrapText="1"/>
    </xf>
    <xf numFmtId="49" fontId="3" fillId="0" borderId="55" xfId="0" applyNumberFormat="1" applyFont="1" applyBorder="1" applyAlignment="1">
      <alignment horizontal="left" vertical="center" wrapText="1"/>
    </xf>
    <xf numFmtId="49" fontId="3" fillId="0" borderId="56" xfId="0" applyNumberFormat="1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32" borderId="28" xfId="0" applyFont="1" applyFill="1" applyBorder="1" applyAlignment="1">
      <alignment horizontal="center" vertical="center"/>
    </xf>
    <xf numFmtId="0" fontId="0" fillId="32" borderId="29" xfId="0" applyFill="1" applyBorder="1" applyAlignment="1">
      <alignment horizontal="center" vertical="center"/>
    </xf>
    <xf numFmtId="0" fontId="0" fillId="0" borderId="40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0" borderId="59" xfId="0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2" fillId="0" borderId="60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 shrinkToFit="1"/>
    </xf>
    <xf numFmtId="0" fontId="3" fillId="0" borderId="62" xfId="0" applyFont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7" fillId="0" borderId="40" xfId="0" applyFont="1" applyBorder="1" applyAlignment="1">
      <alignment/>
    </xf>
    <xf numFmtId="0" fontId="27" fillId="0" borderId="29" xfId="0" applyFont="1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0" fillId="0" borderId="30" xfId="0" applyBorder="1" applyAlignment="1">
      <alignment/>
    </xf>
    <xf numFmtId="0" fontId="2" fillId="0" borderId="74" xfId="0" applyNumberFormat="1" applyFont="1" applyBorder="1" applyAlignment="1">
      <alignment horizontal="center" vertical="center" shrinkToFit="1"/>
    </xf>
    <xf numFmtId="0" fontId="2" fillId="0" borderId="75" xfId="0" applyNumberFormat="1" applyFont="1" applyBorder="1" applyAlignment="1">
      <alignment horizontal="center" vertical="center" shrinkToFit="1"/>
    </xf>
    <xf numFmtId="0" fontId="0" fillId="0" borderId="40" xfId="0" applyFont="1" applyBorder="1" applyAlignment="1">
      <alignment/>
    </xf>
    <xf numFmtId="0" fontId="0" fillId="0" borderId="29" xfId="0" applyFont="1" applyBorder="1" applyAlignment="1">
      <alignment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7" fillId="0" borderId="45" xfId="0" applyFont="1" applyBorder="1" applyAlignment="1">
      <alignment/>
    </xf>
    <xf numFmtId="0" fontId="27" fillId="0" borderId="46" xfId="0" applyFont="1" applyBorder="1" applyAlignment="1">
      <alignment/>
    </xf>
    <xf numFmtId="0" fontId="21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/>
    </xf>
    <xf numFmtId="0" fontId="21" fillId="0" borderId="31" xfId="0" applyFont="1" applyBorder="1" applyAlignment="1">
      <alignment horizontal="center" vertical="center"/>
    </xf>
    <xf numFmtId="0" fontId="21" fillId="0" borderId="40" xfId="0" applyFont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/>
    </xf>
    <xf numFmtId="0" fontId="20" fillId="4" borderId="78" xfId="0" applyFont="1" applyFill="1" applyBorder="1" applyAlignment="1">
      <alignment/>
    </xf>
    <xf numFmtId="0" fontId="2" fillId="0" borderId="60" xfId="0" applyFont="1" applyBorder="1" applyAlignment="1">
      <alignment horizontal="center" vertical="center"/>
    </xf>
    <xf numFmtId="0" fontId="20" fillId="0" borderId="60" xfId="0" applyFont="1" applyBorder="1" applyAlignment="1">
      <alignment/>
    </xf>
    <xf numFmtId="0" fontId="20" fillId="0" borderId="79" xfId="0" applyFont="1" applyBorder="1" applyAlignment="1">
      <alignment/>
    </xf>
    <xf numFmtId="0" fontId="2" fillId="4" borderId="80" xfId="0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horizontal="center" vertical="center" shrinkToFit="1"/>
    </xf>
    <xf numFmtId="0" fontId="2" fillId="4" borderId="81" xfId="0" applyFont="1" applyFill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4" borderId="76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12" fillId="4" borderId="71" xfId="0" applyFont="1" applyFill="1" applyBorder="1" applyAlignment="1">
      <alignment vertical="center" wrapText="1"/>
    </xf>
    <xf numFmtId="0" fontId="12" fillId="4" borderId="72" xfId="0" applyFont="1" applyFill="1" applyBorder="1" applyAlignment="1">
      <alignment vertical="center" wrapText="1"/>
    </xf>
    <xf numFmtId="0" fontId="13" fillId="0" borderId="72" xfId="0" applyFont="1" applyBorder="1" applyAlignment="1">
      <alignment/>
    </xf>
    <xf numFmtId="0" fontId="13" fillId="0" borderId="82" xfId="0" applyFon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3" fillId="0" borderId="45" xfId="0" applyFont="1" applyBorder="1" applyAlignment="1">
      <alignment/>
    </xf>
    <xf numFmtId="0" fontId="13" fillId="0" borderId="42" xfId="0" applyFont="1" applyBorder="1" applyAlignment="1">
      <alignment/>
    </xf>
    <xf numFmtId="0" fontId="2" fillId="4" borderId="8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" fillId="0" borderId="43" xfId="0" applyFont="1" applyBorder="1" applyAlignment="1">
      <alignment horizontal="center" vertical="center" shrinkToFit="1"/>
    </xf>
    <xf numFmtId="0" fontId="20" fillId="0" borderId="46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4" borderId="77" xfId="0" applyFont="1" applyFill="1" applyBorder="1" applyAlignment="1">
      <alignment horizontal="center" vertical="center"/>
    </xf>
    <xf numFmtId="0" fontId="20" fillId="4" borderId="77" xfId="0" applyFont="1" applyFill="1" applyBorder="1" applyAlignment="1">
      <alignment horizontal="center"/>
    </xf>
    <xf numFmtId="0" fontId="20" fillId="4" borderId="78" xfId="0" applyFont="1" applyFill="1" applyBorder="1" applyAlignment="1">
      <alignment horizontal="center"/>
    </xf>
    <xf numFmtId="0" fontId="20" fillId="4" borderId="81" xfId="0" applyFont="1" applyFill="1" applyBorder="1" applyAlignment="1">
      <alignment horizontal="center"/>
    </xf>
    <xf numFmtId="0" fontId="2" fillId="0" borderId="4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9" fontId="2" fillId="4" borderId="18" xfId="0" applyNumberFormat="1" applyFont="1" applyFill="1" applyBorder="1" applyAlignment="1">
      <alignment horizontal="center" vertical="center"/>
    </xf>
    <xf numFmtId="0" fontId="2" fillId="4" borderId="76" xfId="0" applyFont="1" applyFill="1" applyBorder="1" applyAlignment="1">
      <alignment vertical="center" wrapText="1"/>
    </xf>
    <xf numFmtId="0" fontId="2" fillId="4" borderId="77" xfId="0" applyFont="1" applyFill="1" applyBorder="1" applyAlignment="1">
      <alignment vertical="center" wrapText="1"/>
    </xf>
    <xf numFmtId="0" fontId="2" fillId="4" borderId="81" xfId="0" applyFont="1" applyFill="1" applyBorder="1" applyAlignment="1">
      <alignment vertical="center" wrapText="1"/>
    </xf>
    <xf numFmtId="0" fontId="2" fillId="4" borderId="80" xfId="0" applyFont="1" applyFill="1" applyBorder="1" applyAlignment="1">
      <alignment horizontal="center" vertical="center" shrinkToFit="1"/>
    </xf>
    <xf numFmtId="0" fontId="2" fillId="4" borderId="78" xfId="0" applyFont="1" applyFill="1" applyBorder="1" applyAlignment="1">
      <alignment horizontal="center" vertical="center" shrinkToFit="1"/>
    </xf>
    <xf numFmtId="0" fontId="20" fillId="4" borderId="78" xfId="0" applyFont="1" applyFill="1" applyBorder="1" applyAlignment="1">
      <alignment horizontal="center" vertical="center" shrinkToFit="1"/>
    </xf>
    <xf numFmtId="0" fontId="2" fillId="4" borderId="76" xfId="0" applyFont="1" applyFill="1" applyBorder="1" applyAlignment="1">
      <alignment/>
    </xf>
    <xf numFmtId="0" fontId="20" fillId="4" borderId="81" xfId="0" applyFont="1" applyFill="1" applyBorder="1" applyAlignment="1">
      <alignment/>
    </xf>
    <xf numFmtId="49" fontId="2" fillId="0" borderId="1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41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2" fillId="0" borderId="85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0" fillId="0" borderId="86" xfId="0" applyFont="1" applyBorder="1" applyAlignment="1">
      <alignment/>
    </xf>
    <xf numFmtId="0" fontId="20" fillId="0" borderId="87" xfId="0" applyFont="1" applyBorder="1" applyAlignment="1">
      <alignment/>
    </xf>
    <xf numFmtId="0" fontId="2" fillId="0" borderId="74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/>
    </xf>
    <xf numFmtId="0" fontId="20" fillId="0" borderId="75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21" fillId="0" borderId="31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shrinkToFit="1"/>
    </xf>
    <xf numFmtId="0" fontId="20" fillId="0" borderId="87" xfId="0" applyFont="1" applyBorder="1" applyAlignment="1">
      <alignment horizontal="center" shrinkToFit="1"/>
    </xf>
    <xf numFmtId="0" fontId="2" fillId="0" borderId="85" xfId="0" applyFont="1" applyBorder="1" applyAlignment="1">
      <alignment horizontal="center" shrinkToFit="1"/>
    </xf>
    <xf numFmtId="0" fontId="20" fillId="0" borderId="89" xfId="0" applyFont="1" applyBorder="1" applyAlignment="1">
      <alignment horizontal="center" shrinkToFit="1"/>
    </xf>
    <xf numFmtId="0" fontId="2" fillId="0" borderId="90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7" fillId="0" borderId="32" xfId="0" applyFont="1" applyBorder="1" applyAlignment="1">
      <alignment/>
    </xf>
    <xf numFmtId="0" fontId="27" fillId="0" borderId="40" xfId="0" applyFont="1" applyBorder="1" applyAlignment="1">
      <alignment horizontal="center"/>
    </xf>
    <xf numFmtId="0" fontId="27" fillId="0" borderId="29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18" fillId="0" borderId="91" xfId="0" applyFont="1" applyBorder="1" applyAlignment="1">
      <alignment horizontal="center" vertical="center" wrapText="1"/>
    </xf>
    <xf numFmtId="0" fontId="18" fillId="0" borderId="69" xfId="0" applyFont="1" applyBorder="1" applyAlignment="1">
      <alignment horizontal="center" vertical="center" wrapText="1"/>
    </xf>
    <xf numFmtId="0" fontId="18" fillId="0" borderId="92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72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/>
    </xf>
    <xf numFmtId="0" fontId="2" fillId="4" borderId="95" xfId="0" applyFont="1" applyFill="1" applyBorder="1" applyAlignment="1">
      <alignment horizontal="center" vertical="center"/>
    </xf>
    <xf numFmtId="0" fontId="2" fillId="4" borderId="63" xfId="0" applyFont="1" applyFill="1" applyBorder="1" applyAlignment="1">
      <alignment horizontal="center" vertical="center"/>
    </xf>
    <xf numFmtId="0" fontId="2" fillId="4" borderId="64" xfId="0" applyFont="1" applyFill="1" applyBorder="1" applyAlignment="1">
      <alignment horizontal="center" vertical="center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30" xfId="0" applyFont="1" applyBorder="1" applyAlignment="1">
      <alignment/>
    </xf>
    <xf numFmtId="0" fontId="21" fillId="0" borderId="43" xfId="0" applyFont="1" applyBorder="1" applyAlignment="1">
      <alignment horizontal="center" vertical="center" shrinkToFit="1"/>
    </xf>
    <xf numFmtId="0" fontId="21" fillId="0" borderId="13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21" fillId="0" borderId="43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29" xfId="0" applyFont="1" applyBorder="1" applyAlignment="1">
      <alignment/>
    </xf>
    <xf numFmtId="0" fontId="2" fillId="0" borderId="83" xfId="0" applyNumberFormat="1" applyFont="1" applyBorder="1" applyAlignment="1">
      <alignment horizontal="center" shrinkToFit="1"/>
    </xf>
    <xf numFmtId="0" fontId="20" fillId="0" borderId="84" xfId="0" applyNumberFormat="1" applyFont="1" applyBorder="1" applyAlignment="1">
      <alignment horizontal="center" shrinkToFit="1"/>
    </xf>
    <xf numFmtId="0" fontId="2" fillId="0" borderId="57" xfId="0" applyNumberFormat="1" applyFont="1" applyBorder="1" applyAlignment="1">
      <alignment horizontal="center" shrinkToFit="1"/>
    </xf>
    <xf numFmtId="0" fontId="20" fillId="0" borderId="59" xfId="0" applyNumberFormat="1" applyFont="1" applyBorder="1" applyAlignment="1">
      <alignment horizontal="center" shrinkToFit="1"/>
    </xf>
    <xf numFmtId="0" fontId="2" fillId="0" borderId="90" xfId="0" applyNumberFormat="1" applyFont="1" applyBorder="1" applyAlignment="1">
      <alignment horizontal="center" vertical="center" shrinkToFit="1"/>
    </xf>
    <xf numFmtId="0" fontId="2" fillId="0" borderId="83" xfId="0" applyNumberFormat="1" applyFont="1" applyBorder="1" applyAlignment="1">
      <alignment horizontal="center" vertical="center" shrinkToFit="1"/>
    </xf>
    <xf numFmtId="0" fontId="2" fillId="0" borderId="84" xfId="0" applyNumberFormat="1" applyFont="1" applyBorder="1" applyAlignment="1">
      <alignment horizontal="center" vertical="center" shrinkToFit="1"/>
    </xf>
    <xf numFmtId="0" fontId="2" fillId="0" borderId="74" xfId="0" applyNumberFormat="1" applyFont="1" applyBorder="1" applyAlignment="1">
      <alignment horizontal="center" vertical="center" shrinkToFit="1"/>
    </xf>
    <xf numFmtId="0" fontId="20" fillId="0" borderId="74" xfId="0" applyNumberFormat="1" applyFont="1" applyBorder="1" applyAlignment="1">
      <alignment shrinkToFit="1"/>
    </xf>
    <xf numFmtId="0" fontId="2" fillId="0" borderId="90" xfId="0" applyNumberFormat="1" applyFont="1" applyBorder="1" applyAlignment="1">
      <alignment horizontal="center" vertical="center" shrinkToFit="1"/>
    </xf>
    <xf numFmtId="0" fontId="2" fillId="0" borderId="57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 shrinkToFit="1"/>
    </xf>
    <xf numFmtId="0" fontId="20" fillId="0" borderId="58" xfId="0" applyNumberFormat="1" applyFont="1" applyBorder="1" applyAlignment="1">
      <alignment horizontal="center" shrinkToFit="1"/>
    </xf>
    <xf numFmtId="0" fontId="20" fillId="0" borderId="58" xfId="0" applyNumberFormat="1" applyFont="1" applyBorder="1" applyAlignment="1">
      <alignment shrinkToFit="1"/>
    </xf>
    <xf numFmtId="0" fontId="20" fillId="0" borderId="59" xfId="0" applyNumberFormat="1" applyFont="1" applyBorder="1" applyAlignment="1">
      <alignment shrinkToFit="1"/>
    </xf>
    <xf numFmtId="0" fontId="3" fillId="32" borderId="31" xfId="0" applyFont="1" applyFill="1" applyBorder="1" applyAlignment="1">
      <alignment horizontal="center" vertical="center"/>
    </xf>
    <xf numFmtId="0" fontId="3" fillId="32" borderId="40" xfId="0" applyFont="1" applyFill="1" applyBorder="1" applyAlignment="1">
      <alignment horizontal="center" vertical="center"/>
    </xf>
    <xf numFmtId="0" fontId="0" fillId="32" borderId="40" xfId="0" applyFont="1" applyFill="1" applyBorder="1" applyAlignment="1">
      <alignment/>
    </xf>
    <xf numFmtId="0" fontId="0" fillId="32" borderId="29" xfId="0" applyFont="1" applyFill="1" applyBorder="1" applyAlignment="1">
      <alignment/>
    </xf>
    <xf numFmtId="0" fontId="0" fillId="0" borderId="32" xfId="0" applyFont="1" applyBorder="1" applyAlignment="1">
      <alignment/>
    </xf>
    <xf numFmtId="0" fontId="20" fillId="0" borderId="84" xfId="0" applyNumberFormat="1" applyFont="1" applyBorder="1" applyAlignment="1">
      <alignment shrinkToFit="1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0" fillId="32" borderId="71" xfId="0" applyFont="1" applyFill="1" applyBorder="1" applyAlignment="1">
      <alignment horizontal="center" vertical="center"/>
    </xf>
    <xf numFmtId="0" fontId="10" fillId="32" borderId="72" xfId="0" applyFont="1" applyFill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0" fillId="32" borderId="96" xfId="0" applyFont="1" applyFill="1" applyBorder="1" applyAlignment="1">
      <alignment horizontal="center" vertical="center"/>
    </xf>
    <xf numFmtId="0" fontId="10" fillId="32" borderId="97" xfId="0" applyFont="1" applyFill="1" applyBorder="1" applyAlignment="1">
      <alignment horizontal="center" vertical="center"/>
    </xf>
    <xf numFmtId="0" fontId="0" fillId="0" borderId="4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32" borderId="29" xfId="0" applyFont="1" applyFill="1" applyBorder="1" applyAlignment="1">
      <alignment horizontal="center" vertical="center"/>
    </xf>
    <xf numFmtId="0" fontId="21" fillId="0" borderId="43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10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10" fillId="32" borderId="98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0" fillId="32" borderId="100" xfId="0" applyFont="1" applyFill="1" applyBorder="1" applyAlignment="1">
      <alignment horizontal="center" vertical="center"/>
    </xf>
    <xf numFmtId="0" fontId="10" fillId="32" borderId="101" xfId="0" applyFont="1" applyFill="1" applyBorder="1" applyAlignment="1">
      <alignment horizontal="center" vertical="center"/>
    </xf>
    <xf numFmtId="0" fontId="10" fillId="32" borderId="99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55" xfId="0" applyFont="1" applyBorder="1" applyAlignment="1">
      <alignment horizontal="center" vertical="center"/>
    </xf>
    <xf numFmtId="0" fontId="21" fillId="0" borderId="10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21" fillId="0" borderId="93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5" fillId="0" borderId="10" xfId="0" applyFont="1" applyBorder="1" applyAlignment="1">
      <alignment horizontal="center" textRotation="90" wrapText="1"/>
    </xf>
    <xf numFmtId="0" fontId="13" fillId="0" borderId="1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25" fillId="0" borderId="2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wrapText="1"/>
    </xf>
    <xf numFmtId="0" fontId="4" fillId="0" borderId="4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 textRotation="90"/>
    </xf>
    <xf numFmtId="0" fontId="0" fillId="0" borderId="55" xfId="0" applyBorder="1" applyAlignment="1">
      <alignment horizontal="center" vertical="center" textRotation="90"/>
    </xf>
    <xf numFmtId="0" fontId="0" fillId="0" borderId="102" xfId="0" applyBorder="1" applyAlignment="1">
      <alignment horizontal="center" vertical="center" textRotation="90"/>
    </xf>
    <xf numFmtId="0" fontId="0" fillId="0" borderId="103" xfId="0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105" xfId="0" applyBorder="1" applyAlignment="1">
      <alignment horizontal="center" vertical="center" textRotation="90"/>
    </xf>
    <xf numFmtId="0" fontId="0" fillId="0" borderId="93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82" xfId="0" applyBorder="1" applyAlignment="1">
      <alignment horizontal="center" vertical="center" textRotation="90"/>
    </xf>
    <xf numFmtId="0" fontId="3" fillId="0" borderId="54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0" fillId="0" borderId="106" xfId="0" applyFont="1" applyBorder="1" applyAlignment="1">
      <alignment horizontal="center" textRotation="90" wrapText="1"/>
    </xf>
    <xf numFmtId="0" fontId="0" fillId="0" borderId="102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82" xfId="0" applyBorder="1" applyAlignment="1">
      <alignment horizontal="center"/>
    </xf>
    <xf numFmtId="0" fontId="10" fillId="0" borderId="54" xfId="0" applyFont="1" applyBorder="1" applyAlignment="1">
      <alignment horizontal="center" textRotation="90" wrapText="1"/>
    </xf>
    <xf numFmtId="0" fontId="0" fillId="0" borderId="56" xfId="0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104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73" xfId="0" applyBorder="1" applyAlignment="1">
      <alignment horizontal="center"/>
    </xf>
    <xf numFmtId="0" fontId="3" fillId="0" borderId="94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6" xfId="0" applyFont="1" applyBorder="1" applyAlignment="1">
      <alignment/>
    </xf>
    <xf numFmtId="0" fontId="10" fillId="0" borderId="10" xfId="0" applyFont="1" applyBorder="1" applyAlignment="1">
      <alignment horizontal="center" textRotation="90"/>
    </xf>
    <xf numFmtId="0" fontId="11" fillId="0" borderId="3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08" xfId="0" applyFont="1" applyBorder="1" applyAlignment="1">
      <alignment horizontal="center"/>
    </xf>
    <xf numFmtId="0" fontId="3" fillId="0" borderId="95" xfId="0" applyFont="1" applyBorder="1" applyAlignment="1">
      <alignment/>
    </xf>
    <xf numFmtId="0" fontId="3" fillId="0" borderId="63" xfId="0" applyFont="1" applyBorder="1" applyAlignment="1">
      <alignment/>
    </xf>
    <xf numFmtId="0" fontId="3" fillId="0" borderId="64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4" xfId="0" applyBorder="1" applyAlignment="1">
      <alignment/>
    </xf>
    <xf numFmtId="0" fontId="3" fillId="0" borderId="40" xfId="0" applyFont="1" applyBorder="1" applyAlignment="1">
      <alignment/>
    </xf>
    <xf numFmtId="0" fontId="3" fillId="0" borderId="108" xfId="0" applyFont="1" applyBorder="1" applyAlignment="1">
      <alignment/>
    </xf>
    <xf numFmtId="49" fontId="3" fillId="0" borderId="66" xfId="0" applyNumberFormat="1" applyFont="1" applyBorder="1" applyAlignment="1">
      <alignment horizontal="center" shrinkToFit="1"/>
    </xf>
    <xf numFmtId="49" fontId="0" fillId="0" borderId="20" xfId="0" applyNumberFormat="1" applyBorder="1" applyAlignment="1">
      <alignment horizontal="center" shrinkToFit="1"/>
    </xf>
    <xf numFmtId="0" fontId="3" fillId="0" borderId="65" xfId="0" applyFont="1" applyBorder="1" applyAlignment="1">
      <alignment/>
    </xf>
    <xf numFmtId="49" fontId="3" fillId="0" borderId="109" xfId="0" applyNumberFormat="1" applyFont="1" applyBorder="1" applyAlignment="1">
      <alignment horizontal="center" vertical="center" textRotation="90"/>
    </xf>
    <xf numFmtId="0" fontId="0" fillId="0" borderId="110" xfId="0" applyBorder="1" applyAlignment="1">
      <alignment horizontal="center" vertical="center" textRotation="90"/>
    </xf>
    <xf numFmtId="0" fontId="0" fillId="0" borderId="111" xfId="0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32" fillId="0" borderId="31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" fillId="0" borderId="9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0" fillId="0" borderId="112" xfId="0" applyBorder="1" applyAlignment="1">
      <alignment horizontal="center"/>
    </xf>
    <xf numFmtId="0" fontId="3" fillId="0" borderId="10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4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19" fillId="0" borderId="66" xfId="0" applyFont="1" applyBorder="1" applyAlignment="1">
      <alignment horizontal="center" vertical="center" textRotation="90"/>
    </xf>
    <xf numFmtId="0" fontId="24" fillId="0" borderId="2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49" fontId="3" fillId="0" borderId="40" xfId="0" applyNumberFormat="1" applyFont="1" applyBorder="1" applyAlignment="1">
      <alignment horizontal="center" shrinkToFit="1"/>
    </xf>
    <xf numFmtId="49" fontId="0" fillId="0" borderId="29" xfId="0" applyNumberFormat="1" applyBorder="1" applyAlignment="1">
      <alignment horizontal="center" shrinkToFit="1"/>
    </xf>
    <xf numFmtId="49" fontId="3" fillId="0" borderId="95" xfId="0" applyNumberFormat="1" applyFont="1" applyBorder="1" applyAlignment="1">
      <alignment horizontal="center" shrinkToFit="1"/>
    </xf>
    <xf numFmtId="0" fontId="3" fillId="0" borderId="95" xfId="0" applyFont="1" applyBorder="1" applyAlignment="1">
      <alignment horizontal="center"/>
    </xf>
    <xf numFmtId="0" fontId="0" fillId="0" borderId="67" xfId="0" applyBorder="1" applyAlignment="1">
      <alignment/>
    </xf>
    <xf numFmtId="0" fontId="3" fillId="0" borderId="31" xfId="0" applyNumberFormat="1" applyFont="1" applyBorder="1" applyAlignment="1">
      <alignment horizontal="center" shrinkToFit="1"/>
    </xf>
    <xf numFmtId="0" fontId="3" fillId="0" borderId="7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/>
    </xf>
    <xf numFmtId="49" fontId="29" fillId="0" borderId="31" xfId="0" applyNumberFormat="1" applyFont="1" applyBorder="1" applyAlignment="1">
      <alignment horizontal="center"/>
    </xf>
    <xf numFmtId="49" fontId="29" fillId="0" borderId="40" xfId="0" applyNumberFormat="1" applyFont="1" applyBorder="1" applyAlignment="1">
      <alignment horizontal="center"/>
    </xf>
    <xf numFmtId="49" fontId="30" fillId="0" borderId="40" xfId="0" applyNumberFormat="1" applyFont="1" applyBorder="1" applyAlignment="1">
      <alignment horizontal="center"/>
    </xf>
    <xf numFmtId="49" fontId="30" fillId="0" borderId="29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0" fillId="0" borderId="106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/>
    </xf>
    <xf numFmtId="0" fontId="0" fillId="0" borderId="102" xfId="0" applyBorder="1" applyAlignment="1">
      <alignment/>
    </xf>
    <xf numFmtId="0" fontId="10" fillId="0" borderId="10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05" xfId="0" applyBorder="1" applyAlignment="1">
      <alignment/>
    </xf>
    <xf numFmtId="0" fontId="10" fillId="0" borderId="71" xfId="0" applyFont="1" applyBorder="1" applyAlignment="1">
      <alignment horizontal="center" vertical="center" wrapText="1"/>
    </xf>
    <xf numFmtId="0" fontId="10" fillId="0" borderId="72" xfId="0" applyFont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0" fillId="0" borderId="82" xfId="0" applyBorder="1" applyAlignment="1">
      <alignment/>
    </xf>
    <xf numFmtId="49" fontId="3" fillId="0" borderId="31" xfId="0" applyNumberFormat="1" applyFont="1" applyBorder="1" applyAlignment="1">
      <alignment horizontal="center" shrinkToFit="1"/>
    </xf>
    <xf numFmtId="49" fontId="35" fillId="33" borderId="28" xfId="0" applyNumberFormat="1" applyFont="1" applyFill="1" applyBorder="1" applyAlignment="1">
      <alignment vertical="center"/>
    </xf>
    <xf numFmtId="49" fontId="35" fillId="33" borderId="40" xfId="0" applyNumberFormat="1" applyFont="1" applyFill="1" applyBorder="1" applyAlignment="1">
      <alignment vertical="center"/>
    </xf>
    <xf numFmtId="49" fontId="35" fillId="33" borderId="29" xfId="0" applyNumberFormat="1" applyFont="1" applyFill="1" applyBorder="1" applyAlignment="1">
      <alignment vertical="center"/>
    </xf>
    <xf numFmtId="49" fontId="12" fillId="0" borderId="113" xfId="0" applyNumberFormat="1" applyFont="1" applyFill="1" applyBorder="1" applyAlignment="1">
      <alignment horizontal="center" vertical="center" textRotation="180"/>
    </xf>
    <xf numFmtId="49" fontId="13" fillId="0" borderId="19" xfId="0" applyNumberFormat="1" applyFont="1" applyFill="1" applyBorder="1" applyAlignment="1">
      <alignment horizontal="center" vertical="center" textRotation="180"/>
    </xf>
    <xf numFmtId="49" fontId="13" fillId="0" borderId="17" xfId="0" applyNumberFormat="1" applyFont="1" applyFill="1" applyBorder="1" applyAlignment="1">
      <alignment horizontal="center" vertical="center" textRotation="180"/>
    </xf>
    <xf numFmtId="0" fontId="3" fillId="0" borderId="29" xfId="0" applyFont="1" applyBorder="1" applyAlignment="1">
      <alignment horizontal="center" wrapText="1"/>
    </xf>
    <xf numFmtId="0" fontId="14" fillId="0" borderId="11" xfId="0" applyFont="1" applyBorder="1" applyAlignment="1">
      <alignment textRotation="90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9" xfId="0" applyFill="1" applyBorder="1" applyAlignment="1">
      <alignment horizontal="center" vertical="center" textRotation="180"/>
    </xf>
    <xf numFmtId="0" fontId="0" fillId="0" borderId="17" xfId="0" applyFill="1" applyBorder="1" applyAlignment="1">
      <alignment horizontal="center" vertical="center" textRotation="180"/>
    </xf>
    <xf numFmtId="0" fontId="3" fillId="0" borderId="1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57" xfId="0" applyNumberFormat="1" applyFont="1" applyBorder="1" applyAlignment="1">
      <alignment horizontal="center" vertical="center" shrinkToFit="1"/>
    </xf>
    <xf numFmtId="0" fontId="2" fillId="0" borderId="58" xfId="0" applyNumberFormat="1" applyFont="1" applyBorder="1" applyAlignment="1">
      <alignment horizontal="center" vertical="center" shrinkToFit="1"/>
    </xf>
    <xf numFmtId="0" fontId="2" fillId="4" borderId="43" xfId="0" applyFont="1" applyFill="1" applyBorder="1" applyAlignment="1">
      <alignment vertical="center"/>
    </xf>
    <xf numFmtId="0" fontId="2" fillId="4" borderId="45" xfId="0" applyFont="1" applyFill="1" applyBorder="1" applyAlignment="1">
      <alignment vertical="center"/>
    </xf>
    <xf numFmtId="0" fontId="20" fillId="4" borderId="45" xfId="0" applyFont="1" applyFill="1" applyBorder="1" applyAlignment="1">
      <alignment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21" fillId="0" borderId="41" xfId="0" applyFont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6" xfId="0" applyBorder="1" applyAlignment="1">
      <alignment horizontal="center" vertical="center" textRotation="90"/>
    </xf>
    <xf numFmtId="0" fontId="4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 wrapText="1"/>
    </xf>
    <xf numFmtId="0" fontId="0" fillId="0" borderId="105" xfId="0" applyBorder="1" applyAlignment="1">
      <alignment horizontal="center" vertical="center"/>
    </xf>
    <xf numFmtId="0" fontId="19" fillId="0" borderId="94" xfId="0" applyFont="1" applyBorder="1" applyAlignment="1">
      <alignment horizontal="center" vertical="center" textRotation="90" wrapText="1"/>
    </xf>
    <xf numFmtId="0" fontId="19" fillId="0" borderId="66" xfId="0" applyFont="1" applyBorder="1" applyAlignment="1">
      <alignment horizontal="center" vertical="center" textRotation="90" wrapText="1"/>
    </xf>
    <xf numFmtId="0" fontId="24" fillId="0" borderId="112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12" fontId="8" fillId="0" borderId="31" xfId="0" applyNumberFormat="1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94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3" fillId="0" borderId="54" xfId="0" applyNumberFormat="1" applyFont="1" applyBorder="1" applyAlignment="1">
      <alignment vertical="center" wrapText="1"/>
    </xf>
    <xf numFmtId="49" fontId="3" fillId="0" borderId="55" xfId="0" applyNumberFormat="1" applyFont="1" applyBorder="1" applyAlignment="1">
      <alignment vertical="center" wrapText="1"/>
    </xf>
    <xf numFmtId="49" fontId="3" fillId="0" borderId="56" xfId="0" applyNumberFormat="1" applyFont="1" applyBorder="1" applyAlignment="1">
      <alignment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3" fillId="0" borderId="94" xfId="0" applyNumberFormat="1" applyFont="1" applyBorder="1" applyAlignment="1">
      <alignment horizontal="left" vertical="center" wrapText="1"/>
    </xf>
    <xf numFmtId="49" fontId="3" fillId="0" borderId="66" xfId="0" applyNumberFormat="1" applyFont="1" applyBorder="1" applyAlignment="1">
      <alignment horizontal="left" vertical="center" wrapText="1"/>
    </xf>
    <xf numFmtId="49" fontId="3" fillId="0" borderId="112" xfId="0" applyNumberFormat="1" applyFont="1" applyBorder="1" applyAlignment="1">
      <alignment horizontal="left" vertical="center" wrapText="1"/>
    </xf>
    <xf numFmtId="0" fontId="0" fillId="0" borderId="112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40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shrinkToFit="1"/>
    </xf>
    <xf numFmtId="0" fontId="3" fillId="32" borderId="30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 vertical="center"/>
    </xf>
    <xf numFmtId="0" fontId="21" fillId="0" borderId="28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21" fillId="0" borderId="46" xfId="0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wrapText="1"/>
    </xf>
    <xf numFmtId="0" fontId="12" fillId="0" borderId="40" xfId="0" applyFont="1" applyBorder="1" applyAlignment="1">
      <alignment vertical="center" wrapText="1"/>
    </xf>
    <xf numFmtId="0" fontId="13" fillId="0" borderId="40" xfId="0" applyFont="1" applyBorder="1" applyAlignment="1">
      <alignment/>
    </xf>
    <xf numFmtId="0" fontId="13" fillId="0" borderId="29" xfId="0" applyFont="1" applyBorder="1" applyAlignment="1">
      <alignment/>
    </xf>
    <xf numFmtId="0" fontId="45" fillId="0" borderId="28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0" fontId="5" fillId="0" borderId="83" xfId="0" applyNumberFormat="1" applyFont="1" applyBorder="1" applyAlignment="1">
      <alignment vertical="center" wrapText="1" shrinkToFit="1"/>
    </xf>
    <xf numFmtId="0" fontId="5" fillId="0" borderId="58" xfId="0" applyNumberFormat="1" applyFont="1" applyBorder="1" applyAlignment="1">
      <alignment vertical="center" wrapText="1" shrinkToFit="1"/>
    </xf>
    <xf numFmtId="0" fontId="0" fillId="0" borderId="58" xfId="0" applyBorder="1" applyAlignment="1">
      <alignment/>
    </xf>
    <xf numFmtId="0" fontId="0" fillId="0" borderId="84" xfId="0" applyBorder="1" applyAlignment="1">
      <alignment/>
    </xf>
    <xf numFmtId="0" fontId="45" fillId="0" borderId="28" xfId="0" applyFont="1" applyBorder="1" applyAlignment="1">
      <alignment vertical="center" wrapText="1"/>
    </xf>
    <xf numFmtId="0" fontId="45" fillId="0" borderId="40" xfId="0" applyFont="1" applyBorder="1" applyAlignment="1">
      <alignment vertical="center" wrapText="1"/>
    </xf>
    <xf numFmtId="49" fontId="15" fillId="0" borderId="83" xfId="0" applyNumberFormat="1" applyFont="1" applyBorder="1" applyAlignment="1">
      <alignment vertical="center"/>
    </xf>
    <xf numFmtId="49" fontId="15" fillId="0" borderId="58" xfId="0" applyNumberFormat="1" applyFont="1" applyBorder="1" applyAlignment="1">
      <alignment vertical="center"/>
    </xf>
    <xf numFmtId="0" fontId="13" fillId="0" borderId="58" xfId="0" applyFont="1" applyBorder="1" applyAlignment="1">
      <alignment/>
    </xf>
    <xf numFmtId="0" fontId="13" fillId="0" borderId="84" xfId="0" applyFont="1" applyBorder="1" applyAlignment="1">
      <alignment/>
    </xf>
    <xf numFmtId="0" fontId="12" fillId="4" borderId="53" xfId="0" applyFont="1" applyFill="1" applyBorder="1" applyAlignment="1">
      <alignment vertical="center" wrapText="1"/>
    </xf>
    <xf numFmtId="0" fontId="12" fillId="4" borderId="48" xfId="0" applyFont="1" applyFill="1" applyBorder="1" applyAlignment="1">
      <alignment vertical="center" wrapText="1"/>
    </xf>
    <xf numFmtId="0" fontId="13" fillId="0" borderId="48" xfId="0" applyFont="1" applyBorder="1" applyAlignment="1">
      <alignment/>
    </xf>
    <xf numFmtId="0" fontId="13" fillId="0" borderId="49" xfId="0" applyFont="1" applyBorder="1" applyAlignment="1">
      <alignment/>
    </xf>
    <xf numFmtId="0" fontId="12" fillId="0" borderId="28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106" xfId="0" applyFont="1" applyBorder="1" applyAlignment="1">
      <alignment horizontal="left" vertical="center" wrapText="1"/>
    </xf>
    <xf numFmtId="0" fontId="13" fillId="0" borderId="55" xfId="0" applyFont="1" applyBorder="1" applyAlignment="1">
      <alignment vertical="center"/>
    </xf>
    <xf numFmtId="0" fontId="13" fillId="0" borderId="102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55" xfId="0" applyFont="1" applyBorder="1" applyAlignment="1">
      <alignment/>
    </xf>
    <xf numFmtId="0" fontId="13" fillId="0" borderId="102" xfId="0" applyFont="1" applyBorder="1" applyAlignment="1">
      <alignment/>
    </xf>
    <xf numFmtId="0" fontId="13" fillId="0" borderId="41" xfId="0" applyFont="1" applyBorder="1" applyAlignment="1">
      <alignment/>
    </xf>
    <xf numFmtId="49" fontId="36" fillId="33" borderId="10" xfId="0" applyNumberFormat="1" applyFont="1" applyFill="1" applyBorder="1" applyAlignment="1">
      <alignment vertical="center"/>
    </xf>
    <xf numFmtId="0" fontId="23" fillId="33" borderId="10" xfId="0" applyFont="1" applyFill="1" applyBorder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textRotation="180"/>
    </xf>
    <xf numFmtId="49" fontId="12" fillId="0" borderId="17" xfId="0" applyNumberFormat="1" applyFont="1" applyFill="1" applyBorder="1" applyAlignment="1">
      <alignment horizontal="center" vertical="center" textRotation="180"/>
    </xf>
    <xf numFmtId="49" fontId="35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6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49" fontId="36" fillId="4" borderId="31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49" fontId="35" fillId="4" borderId="54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180"/>
    </xf>
    <xf numFmtId="49" fontId="12" fillId="0" borderId="0" xfId="0" applyNumberFormat="1" applyFont="1" applyFill="1" applyBorder="1" applyAlignment="1">
      <alignment horizontal="center" vertical="center" textRotation="180"/>
    </xf>
    <xf numFmtId="49" fontId="35" fillId="4" borderId="31" xfId="0" applyNumberFormat="1" applyFont="1" applyFill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8" fillId="0" borderId="94" xfId="0" applyFont="1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20" xfId="0" applyBorder="1" applyAlignment="1">
      <alignment/>
    </xf>
    <xf numFmtId="49" fontId="12" fillId="0" borderId="114" xfId="0" applyNumberFormat="1" applyFont="1" applyFill="1" applyBorder="1" applyAlignment="1">
      <alignment horizontal="center" vertical="center" textRotation="180"/>
    </xf>
    <xf numFmtId="49" fontId="13" fillId="0" borderId="13" xfId="0" applyNumberFormat="1" applyFont="1" applyFill="1" applyBorder="1" applyAlignment="1">
      <alignment horizontal="center" vertical="center" textRotation="180"/>
    </xf>
    <xf numFmtId="0" fontId="12" fillId="0" borderId="68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/>
    </xf>
    <xf numFmtId="0" fontId="13" fillId="0" borderId="70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04" xfId="0" applyFont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49" fontId="35" fillId="0" borderId="31" xfId="0" applyNumberFormat="1" applyFont="1" applyFill="1" applyBorder="1" applyAlignment="1">
      <alignment horizontal="center" vertical="center"/>
    </xf>
    <xf numFmtId="0" fontId="12" fillId="0" borderId="68" xfId="0" applyFont="1" applyBorder="1" applyAlignment="1">
      <alignment horizontal="center" vertical="center" textRotation="90" wrapText="1"/>
    </xf>
    <xf numFmtId="0" fontId="13" fillId="0" borderId="69" xfId="0" applyFont="1" applyBorder="1" applyAlignment="1">
      <alignment horizontal="center" vertical="center" textRotation="90"/>
    </xf>
    <xf numFmtId="0" fontId="13" fillId="0" borderId="70" xfId="0" applyFont="1" applyBorder="1" applyAlignment="1">
      <alignment horizontal="center" vertical="center" textRotation="90"/>
    </xf>
    <xf numFmtId="0" fontId="13" fillId="0" borderId="107" xfId="0" applyFont="1" applyBorder="1" applyAlignment="1">
      <alignment horizontal="center" vertical="center" textRotation="90"/>
    </xf>
    <xf numFmtId="0" fontId="13" fillId="0" borderId="0" xfId="0" applyFont="1" applyBorder="1" applyAlignment="1">
      <alignment horizontal="center" vertical="center" textRotation="90"/>
    </xf>
    <xf numFmtId="0" fontId="13" fillId="0" borderId="104" xfId="0" applyFont="1" applyBorder="1" applyAlignment="1">
      <alignment horizontal="center" vertical="center" textRotation="90"/>
    </xf>
    <xf numFmtId="0" fontId="13" fillId="0" borderId="71" xfId="0" applyFont="1" applyBorder="1" applyAlignment="1">
      <alignment horizontal="center" vertical="center" textRotation="90"/>
    </xf>
    <xf numFmtId="0" fontId="13" fillId="0" borderId="72" xfId="0" applyFont="1" applyBorder="1" applyAlignment="1">
      <alignment horizontal="center" vertical="center" textRotation="90"/>
    </xf>
    <xf numFmtId="0" fontId="13" fillId="0" borderId="73" xfId="0" applyFont="1" applyBorder="1" applyAlignment="1">
      <alignment horizontal="center" vertical="center" textRotation="90"/>
    </xf>
    <xf numFmtId="0" fontId="9" fillId="0" borderId="42" xfId="0" applyFont="1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 textRotation="90" wrapText="1"/>
    </xf>
    <xf numFmtId="0" fontId="24" fillId="0" borderId="102" xfId="0" applyFont="1" applyBorder="1" applyAlignment="1">
      <alignment horizontal="center" vertical="center" textRotation="90" wrapText="1"/>
    </xf>
    <xf numFmtId="0" fontId="24" fillId="0" borderId="93" xfId="0" applyFont="1" applyBorder="1" applyAlignment="1">
      <alignment horizontal="center" vertical="center" textRotation="90" wrapText="1"/>
    </xf>
    <xf numFmtId="0" fontId="24" fillId="0" borderId="82" xfId="0" applyFont="1" applyBorder="1" applyAlignment="1">
      <alignment horizontal="center" vertical="center" textRotation="90" wrapText="1"/>
    </xf>
    <xf numFmtId="0" fontId="19" fillId="0" borderId="54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23" fillId="0" borderId="31" xfId="0" applyFont="1" applyBorder="1" applyAlignment="1">
      <alignment horizontal="center" vertical="center" textRotation="90" wrapText="1"/>
    </xf>
    <xf numFmtId="0" fontId="23" fillId="0" borderId="16" xfId="0" applyFont="1" applyBorder="1" applyAlignment="1">
      <alignment horizontal="center" vertical="center" textRotation="90" wrapText="1"/>
    </xf>
    <xf numFmtId="0" fontId="23" fillId="0" borderId="94" xfId="0" applyFont="1" applyBorder="1" applyAlignment="1">
      <alignment horizontal="center" vertical="center" textRotation="90" wrapText="1"/>
    </xf>
    <xf numFmtId="0" fontId="38" fillId="0" borderId="106" xfId="0" applyFont="1" applyBorder="1" applyAlignment="1">
      <alignment horizontal="center" vertical="center" textRotation="90" wrapText="1"/>
    </xf>
    <xf numFmtId="0" fontId="23" fillId="0" borderId="102" xfId="0" applyFont="1" applyBorder="1" applyAlignment="1">
      <alignment horizontal="center" vertical="center" textRotation="90" wrapText="1"/>
    </xf>
    <xf numFmtId="0" fontId="23" fillId="0" borderId="71" xfId="0" applyFont="1" applyBorder="1" applyAlignment="1">
      <alignment horizontal="center" vertical="center" textRotation="90" wrapText="1"/>
    </xf>
    <xf numFmtId="0" fontId="23" fillId="0" borderId="82" xfId="0" applyFont="1" applyBorder="1" applyAlignment="1">
      <alignment horizontal="center" vertical="center" textRotation="90" wrapText="1"/>
    </xf>
    <xf numFmtId="0" fontId="38" fillId="0" borderId="54" xfId="0" applyFont="1" applyBorder="1" applyAlignment="1">
      <alignment horizontal="center" vertical="center" textRotation="90" wrapText="1"/>
    </xf>
    <xf numFmtId="0" fontId="23" fillId="0" borderId="56" xfId="0" applyFont="1" applyBorder="1" applyAlignment="1">
      <alignment horizontal="center" vertical="center" textRotation="90" wrapText="1"/>
    </xf>
    <xf numFmtId="0" fontId="23" fillId="0" borderId="93" xfId="0" applyFont="1" applyBorder="1" applyAlignment="1">
      <alignment horizontal="center" vertical="center" textRotation="90" wrapText="1"/>
    </xf>
    <xf numFmtId="0" fontId="23" fillId="0" borderId="73" xfId="0" applyFont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textRotation="90" wrapText="1"/>
    </xf>
    <xf numFmtId="0" fontId="24" fillId="0" borderId="70" xfId="0" applyFont="1" applyBorder="1" applyAlignment="1">
      <alignment horizontal="center" vertical="center" textRotation="90" wrapText="1"/>
    </xf>
    <xf numFmtId="0" fontId="24" fillId="0" borderId="107" xfId="0" applyFont="1" applyBorder="1" applyAlignment="1">
      <alignment horizontal="center" vertical="center" textRotation="90" wrapText="1"/>
    </xf>
    <xf numFmtId="0" fontId="24" fillId="0" borderId="104" xfId="0" applyFont="1" applyBorder="1" applyAlignment="1">
      <alignment horizontal="center" vertical="center" textRotation="90" wrapText="1"/>
    </xf>
    <xf numFmtId="0" fontId="24" fillId="0" borderId="71" xfId="0" applyFont="1" applyBorder="1" applyAlignment="1">
      <alignment horizontal="center" vertical="center" textRotation="90" wrapText="1"/>
    </xf>
    <xf numFmtId="0" fontId="24" fillId="0" borderId="73" xfId="0" applyFont="1" applyBorder="1" applyAlignment="1">
      <alignment horizontal="center" vertical="center" textRotation="90" wrapText="1"/>
    </xf>
    <xf numFmtId="0" fontId="37" fillId="0" borderId="6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37" fillId="0" borderId="67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91" xfId="0" applyFont="1" applyFill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21" fillId="0" borderId="91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39" fillId="0" borderId="68" xfId="0" applyFont="1" applyBorder="1" applyAlignment="1">
      <alignment horizontal="center" vertical="center" wrapText="1"/>
    </xf>
    <xf numFmtId="0" fontId="39" fillId="0" borderId="92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71" xfId="0" applyFont="1" applyBorder="1" applyAlignment="1">
      <alignment horizontal="center" vertical="center"/>
    </xf>
    <xf numFmtId="0" fontId="39" fillId="0" borderId="82" xfId="0" applyFont="1" applyBorder="1" applyAlignment="1">
      <alignment horizontal="center" vertical="center"/>
    </xf>
    <xf numFmtId="0" fontId="13" fillId="0" borderId="68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2" fillId="0" borderId="31" xfId="0" applyFont="1" applyBorder="1" applyAlignme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/>
    </xf>
    <xf numFmtId="0" fontId="3" fillId="0" borderId="107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49" fontId="21" fillId="0" borderId="95" xfId="0" applyNumberFormat="1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0" borderId="95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 wrapText="1"/>
    </xf>
    <xf numFmtId="0" fontId="26" fillId="0" borderId="0" xfId="0" applyFont="1" applyBorder="1" applyAlignment="1">
      <alignment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30" xfId="0" applyFont="1" applyBorder="1" applyAlignment="1">
      <alignment vertical="center" wrapText="1"/>
    </xf>
    <xf numFmtId="0" fontId="3" fillId="32" borderId="32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13" fillId="0" borderId="71" xfId="0" applyFont="1" applyBorder="1" applyAlignment="1">
      <alignment/>
    </xf>
    <xf numFmtId="0" fontId="12" fillId="0" borderId="107" xfId="0" applyFont="1" applyFill="1" applyBorder="1" applyAlignment="1">
      <alignment vertical="center" wrapText="1"/>
    </xf>
    <xf numFmtId="0" fontId="13" fillId="0" borderId="0" xfId="0" applyFont="1" applyBorder="1" applyAlignment="1">
      <alignment/>
    </xf>
    <xf numFmtId="0" fontId="13" fillId="0" borderId="105" xfId="0" applyFont="1" applyBorder="1" applyAlignment="1">
      <alignment/>
    </xf>
    <xf numFmtId="0" fontId="13" fillId="0" borderId="107" xfId="0" applyFont="1" applyBorder="1" applyAlignment="1">
      <alignment/>
    </xf>
    <xf numFmtId="0" fontId="13" fillId="0" borderId="0" xfId="0" applyFont="1" applyAlignment="1">
      <alignment/>
    </xf>
    <xf numFmtId="0" fontId="13" fillId="0" borderId="88" xfId="0" applyFont="1" applyBorder="1" applyAlignment="1">
      <alignment/>
    </xf>
    <xf numFmtId="0" fontId="13" fillId="0" borderId="86" xfId="0" applyFont="1" applyBorder="1" applyAlignment="1">
      <alignment/>
    </xf>
    <xf numFmtId="0" fontId="13" fillId="0" borderId="87" xfId="0" applyFont="1" applyBorder="1" applyAlignment="1">
      <alignment/>
    </xf>
    <xf numFmtId="0" fontId="33" fillId="0" borderId="31" xfId="0" applyFont="1" applyBorder="1" applyAlignment="1">
      <alignment horizontal="center"/>
    </xf>
    <xf numFmtId="0" fontId="12" fillId="0" borderId="106" xfId="0" applyFont="1" applyBorder="1" applyAlignment="1">
      <alignment vertical="center" wrapText="1"/>
    </xf>
    <xf numFmtId="0" fontId="0" fillId="0" borderId="7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34"/>
  <sheetViews>
    <sheetView tabSelected="1" zoomScalePageLayoutView="0" workbookViewId="0" topLeftCell="A1">
      <selection activeCell="A1" sqref="A1:BW1"/>
    </sheetView>
  </sheetViews>
  <sheetFormatPr defaultColWidth="9.00390625" defaultRowHeight="12.75"/>
  <cols>
    <col min="1" max="1" width="4.625" style="1" customWidth="1"/>
    <col min="2" max="4" width="2.875" style="1" customWidth="1"/>
    <col min="5" max="53" width="2.25390625" style="1" customWidth="1"/>
    <col min="54" max="55" width="2.00390625" style="1" customWidth="1"/>
    <col min="56" max="75" width="1.875" style="1" customWidth="1"/>
    <col min="76" max="76" width="4.75390625" style="1" customWidth="1"/>
    <col min="77" max="77" width="0.12890625" style="1" customWidth="1"/>
    <col min="78" max="16384" width="9.125" style="1" customWidth="1"/>
  </cols>
  <sheetData>
    <row r="1" spans="1:75" s="30" customFormat="1" ht="16.5" customHeight="1">
      <c r="A1" s="652" t="s">
        <v>32</v>
      </c>
      <c r="B1" s="655"/>
      <c r="C1" s="655"/>
      <c r="D1" s="655"/>
      <c r="E1" s="655"/>
      <c r="F1" s="655"/>
      <c r="G1" s="655"/>
      <c r="H1" s="655"/>
      <c r="I1" s="655"/>
      <c r="J1" s="655"/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5"/>
      <c r="AN1" s="655"/>
      <c r="AO1" s="655"/>
      <c r="AP1" s="655"/>
      <c r="AQ1" s="655"/>
      <c r="AR1" s="655"/>
      <c r="AS1" s="655"/>
      <c r="AT1" s="655"/>
      <c r="AU1" s="655"/>
      <c r="AV1" s="655"/>
      <c r="AW1" s="655"/>
      <c r="AX1" s="655"/>
      <c r="AY1" s="655"/>
      <c r="AZ1" s="655"/>
      <c r="BA1" s="655"/>
      <c r="BB1" s="655"/>
      <c r="BC1" s="655"/>
      <c r="BD1" s="655"/>
      <c r="BE1" s="655"/>
      <c r="BF1" s="655"/>
      <c r="BG1" s="655"/>
      <c r="BH1" s="655"/>
      <c r="BI1" s="655"/>
      <c r="BJ1" s="655"/>
      <c r="BK1" s="655"/>
      <c r="BL1" s="655"/>
      <c r="BM1" s="655"/>
      <c r="BN1" s="655"/>
      <c r="BO1" s="655"/>
      <c r="BP1" s="655"/>
      <c r="BQ1" s="655"/>
      <c r="BR1" s="655"/>
      <c r="BS1" s="655"/>
      <c r="BT1" s="655"/>
      <c r="BU1" s="655"/>
      <c r="BV1" s="655"/>
      <c r="BW1" s="655"/>
    </row>
    <row r="2" spans="1:75" s="30" customFormat="1" ht="16.5" customHeight="1">
      <c r="A2" s="652" t="s">
        <v>131</v>
      </c>
      <c r="B2" s="655"/>
      <c r="C2" s="655"/>
      <c r="D2" s="655"/>
      <c r="E2" s="655"/>
      <c r="F2" s="655"/>
      <c r="G2" s="655"/>
      <c r="H2" s="655"/>
      <c r="I2" s="655"/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5"/>
      <c r="AN2" s="655"/>
      <c r="AO2" s="655"/>
      <c r="AP2" s="655"/>
      <c r="AQ2" s="655"/>
      <c r="AR2" s="655"/>
      <c r="AS2" s="655"/>
      <c r="AT2" s="655"/>
      <c r="AU2" s="655"/>
      <c r="AV2" s="655"/>
      <c r="AW2" s="655"/>
      <c r="AX2" s="655"/>
      <c r="AY2" s="655"/>
      <c r="AZ2" s="655"/>
      <c r="BA2" s="655"/>
      <c r="BB2" s="655"/>
      <c r="BC2" s="655"/>
      <c r="BD2" s="655"/>
      <c r="BE2" s="655"/>
      <c r="BF2" s="655"/>
      <c r="BG2" s="655"/>
      <c r="BH2" s="655"/>
      <c r="BI2" s="655"/>
      <c r="BJ2" s="655"/>
      <c r="BK2" s="655"/>
      <c r="BL2" s="655"/>
      <c r="BM2" s="655"/>
      <c r="BN2" s="655"/>
      <c r="BO2" s="655"/>
      <c r="BP2" s="655"/>
      <c r="BQ2" s="655"/>
      <c r="BR2" s="655"/>
      <c r="BS2" s="655"/>
      <c r="BT2" s="655"/>
      <c r="BU2" s="655"/>
      <c r="BV2" s="655"/>
      <c r="BW2" s="655"/>
    </row>
    <row r="3" spans="1:75" s="30" customFormat="1" ht="24" customHeight="1">
      <c r="A3" s="656" t="s">
        <v>132</v>
      </c>
      <c r="B3" s="655"/>
      <c r="C3" s="655"/>
      <c r="D3" s="655"/>
      <c r="E3" s="655"/>
      <c r="F3" s="655"/>
      <c r="G3" s="655"/>
      <c r="H3" s="655"/>
      <c r="I3" s="655"/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5"/>
      <c r="AN3" s="655"/>
      <c r="AO3" s="655"/>
      <c r="AP3" s="655"/>
      <c r="AQ3" s="655"/>
      <c r="AR3" s="655"/>
      <c r="AS3" s="655"/>
      <c r="AT3" s="655"/>
      <c r="AU3" s="655"/>
      <c r="AV3" s="655"/>
      <c r="AW3" s="655"/>
      <c r="AX3" s="655"/>
      <c r="AY3" s="655"/>
      <c r="AZ3" s="655"/>
      <c r="BA3" s="655"/>
      <c r="BB3" s="655"/>
      <c r="BC3" s="655"/>
      <c r="BD3" s="655"/>
      <c r="BE3" s="655"/>
      <c r="BF3" s="655"/>
      <c r="BG3" s="655"/>
      <c r="BH3" s="655"/>
      <c r="BI3" s="655"/>
      <c r="BJ3" s="655"/>
      <c r="BK3" s="655"/>
      <c r="BL3" s="655"/>
      <c r="BM3" s="655"/>
      <c r="BN3" s="655"/>
      <c r="BO3" s="655"/>
      <c r="BP3" s="655"/>
      <c r="BQ3" s="655"/>
      <c r="BR3" s="655"/>
      <c r="BS3" s="655"/>
      <c r="BT3" s="655"/>
      <c r="BU3" s="655"/>
      <c r="BV3" s="655"/>
      <c r="BW3" s="655"/>
    </row>
    <row r="4" spans="1:75" s="30" customFormat="1" ht="17.25" customHeigh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</row>
    <row r="5" spans="1:75" s="30" customFormat="1" ht="26.25" customHeight="1">
      <c r="A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31" t="s">
        <v>127</v>
      </c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</row>
    <row r="6" spans="1:75" s="30" customFormat="1" ht="18.75" customHeight="1">
      <c r="A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652" t="s">
        <v>128</v>
      </c>
      <c r="AU6" s="653"/>
      <c r="AV6" s="653"/>
      <c r="AW6" s="653"/>
      <c r="AX6" s="653"/>
      <c r="AY6" s="653"/>
      <c r="AZ6" s="653"/>
      <c r="BA6" s="653"/>
      <c r="BB6" s="653"/>
      <c r="BC6" s="653"/>
      <c r="BD6" s="653"/>
      <c r="BE6" s="653"/>
      <c r="BF6" s="653"/>
      <c r="BG6" s="653"/>
      <c r="BH6" s="653"/>
      <c r="BI6" s="653"/>
      <c r="BJ6" s="653"/>
      <c r="BK6" s="653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</row>
    <row r="7" spans="1:75" s="30" customFormat="1" ht="19.5" customHeight="1">
      <c r="A7" s="25"/>
      <c r="B7" s="650"/>
      <c r="C7" s="650"/>
      <c r="D7" s="650"/>
      <c r="E7" s="650"/>
      <c r="F7" s="650"/>
      <c r="G7" s="650"/>
      <c r="H7" s="650"/>
      <c r="I7" s="650"/>
      <c r="J7" s="650"/>
      <c r="K7" s="650"/>
      <c r="L7" s="650"/>
      <c r="M7" s="650"/>
      <c r="N7" s="650"/>
      <c r="O7" s="650"/>
      <c r="P7" s="650"/>
      <c r="Q7" s="650"/>
      <c r="R7" s="650"/>
      <c r="S7" s="650"/>
      <c r="T7" s="651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652" t="s">
        <v>133</v>
      </c>
      <c r="AR7" s="653"/>
      <c r="AS7" s="653"/>
      <c r="AT7" s="653"/>
      <c r="AU7" s="653"/>
      <c r="AV7" s="653"/>
      <c r="AW7" s="653"/>
      <c r="AX7" s="653"/>
      <c r="AY7" s="653"/>
      <c r="AZ7" s="653"/>
      <c r="BA7" s="653"/>
      <c r="BB7" s="653"/>
      <c r="BC7" s="653"/>
      <c r="BD7" s="653"/>
      <c r="BE7" s="653"/>
      <c r="BF7" s="653"/>
      <c r="BG7" s="653"/>
      <c r="BH7" s="653"/>
      <c r="BI7" s="653"/>
      <c r="BJ7" s="653"/>
      <c r="BK7" s="653"/>
      <c r="BL7" s="653"/>
      <c r="BM7" s="653"/>
      <c r="BN7" s="653"/>
      <c r="BO7" s="32"/>
      <c r="BP7" s="32"/>
      <c r="BQ7" s="32"/>
      <c r="BR7" s="32"/>
      <c r="BS7" s="32"/>
      <c r="BT7" s="32"/>
      <c r="BU7" s="32"/>
      <c r="BV7" s="32"/>
      <c r="BW7" s="32"/>
    </row>
    <row r="8" spans="43:66" ht="21.75" customHeight="1">
      <c r="AQ8" s="652" t="s">
        <v>134</v>
      </c>
      <c r="AR8" s="652"/>
      <c r="AS8" s="652"/>
      <c r="AT8" s="652"/>
      <c r="AU8" s="652"/>
      <c r="AV8" s="652"/>
      <c r="AW8" s="652"/>
      <c r="AX8" s="652"/>
      <c r="AY8" s="652"/>
      <c r="AZ8" s="652"/>
      <c r="BA8" s="652"/>
      <c r="BB8" s="652"/>
      <c r="BC8" s="652"/>
      <c r="BD8" s="652"/>
      <c r="BE8" s="652"/>
      <c r="BF8" s="652"/>
      <c r="BG8" s="652"/>
      <c r="BH8" s="652"/>
      <c r="BI8" s="652"/>
      <c r="BJ8" s="652"/>
      <c r="BK8" s="652"/>
      <c r="BL8" s="652"/>
      <c r="BM8" s="652"/>
      <c r="BN8" s="652"/>
    </row>
    <row r="9" ht="27" customHeight="1"/>
    <row r="10" spans="1:75" ht="20.25">
      <c r="A10" s="550" t="s">
        <v>0</v>
      </c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1"/>
      <c r="O10" s="551"/>
      <c r="P10" s="551"/>
      <c r="Q10" s="551"/>
      <c r="R10" s="551"/>
      <c r="S10" s="551"/>
      <c r="T10" s="551"/>
      <c r="U10" s="551"/>
      <c r="V10" s="551"/>
      <c r="W10" s="551"/>
      <c r="X10" s="551"/>
      <c r="Y10" s="551"/>
      <c r="Z10" s="551"/>
      <c r="AA10" s="551"/>
      <c r="AB10" s="551"/>
      <c r="AC10" s="551"/>
      <c r="AD10" s="551"/>
      <c r="AE10" s="551"/>
      <c r="AF10" s="551"/>
      <c r="AG10" s="551"/>
      <c r="AH10" s="551"/>
      <c r="AI10" s="551"/>
      <c r="AJ10" s="551"/>
      <c r="AK10" s="551"/>
      <c r="AL10" s="551"/>
      <c r="AM10" s="551"/>
      <c r="AN10" s="551"/>
      <c r="AO10" s="551"/>
      <c r="AP10" s="551"/>
      <c r="AQ10" s="551"/>
      <c r="AR10" s="551"/>
      <c r="AS10" s="551"/>
      <c r="AT10" s="551"/>
      <c r="AU10" s="551"/>
      <c r="AV10" s="551"/>
      <c r="AW10" s="551"/>
      <c r="AX10" s="551"/>
      <c r="AY10" s="551"/>
      <c r="AZ10" s="551"/>
      <c r="BA10" s="551"/>
      <c r="BB10" s="551"/>
      <c r="BC10" s="551"/>
      <c r="BD10" s="551"/>
      <c r="BE10" s="551"/>
      <c r="BF10" s="551"/>
      <c r="BG10" s="551"/>
      <c r="BH10" s="551"/>
      <c r="BI10" s="551"/>
      <c r="BJ10" s="551"/>
      <c r="BK10" s="551"/>
      <c r="BL10" s="551"/>
      <c r="BM10" s="551"/>
      <c r="BN10" s="551"/>
      <c r="BO10" s="551"/>
      <c r="BP10" s="551"/>
      <c r="BQ10" s="551"/>
      <c r="BR10" s="551"/>
      <c r="BS10" s="551"/>
      <c r="BT10" s="551"/>
      <c r="BU10" s="551"/>
      <c r="BV10" s="551"/>
      <c r="BW10" s="551"/>
    </row>
    <row r="11" spans="16:42" ht="9" customHeight="1"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5:74" ht="18.75">
      <c r="E12" s="81" t="s">
        <v>33</v>
      </c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552" t="s">
        <v>85</v>
      </c>
      <c r="R12" s="553"/>
      <c r="S12" s="553"/>
      <c r="T12" s="553"/>
      <c r="U12" s="553"/>
      <c r="V12" s="554"/>
      <c r="W12" s="555"/>
      <c r="X12" s="33"/>
      <c r="Y12" s="556"/>
      <c r="Z12" s="557"/>
      <c r="AA12" s="557"/>
      <c r="AB12" s="557"/>
      <c r="AC12" s="557"/>
      <c r="AD12" s="557"/>
      <c r="AE12" s="557"/>
      <c r="AF12" s="557"/>
      <c r="AG12" s="557"/>
      <c r="AH12" s="557"/>
      <c r="AI12" s="557"/>
      <c r="AJ12" s="557"/>
      <c r="AK12" s="557"/>
      <c r="AL12" s="557"/>
      <c r="AM12" s="557"/>
      <c r="AN12" s="557"/>
      <c r="AO12" s="557"/>
      <c r="AP12" s="557"/>
      <c r="AQ12" s="557"/>
      <c r="AR12" s="557"/>
      <c r="AS12" s="557"/>
      <c r="AT12" s="557"/>
      <c r="AU12" s="557"/>
      <c r="AV12" s="557"/>
      <c r="AW12" s="557"/>
      <c r="AX12" s="557"/>
      <c r="AY12" s="557"/>
      <c r="AZ12" s="557"/>
      <c r="BA12" s="557"/>
      <c r="BB12" s="557"/>
      <c r="BC12" s="557"/>
      <c r="BD12" s="557"/>
      <c r="BE12" s="557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</row>
    <row r="13" spans="5:74" ht="8.25" customHeight="1">
      <c r="E13" s="4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1"/>
      <c r="Q13" s="34"/>
      <c r="R13" s="34"/>
      <c r="S13" s="34"/>
      <c r="T13" s="34"/>
      <c r="U13" s="34"/>
      <c r="V13" s="35"/>
      <c r="W13" s="35"/>
      <c r="X13" s="37"/>
      <c r="Y13" s="34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</row>
    <row r="14" spans="5:74" ht="18.75">
      <c r="E14" s="81" t="s">
        <v>34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654" t="s">
        <v>84</v>
      </c>
      <c r="R14" s="457"/>
      <c r="S14" s="457"/>
      <c r="T14" s="457"/>
      <c r="U14" s="457"/>
      <c r="V14" s="457"/>
      <c r="W14" s="457"/>
      <c r="X14" s="457"/>
      <c r="Y14" s="457"/>
      <c r="Z14" s="457"/>
      <c r="AA14" s="457"/>
      <c r="AB14" s="90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9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</row>
    <row r="15" spans="5:74" ht="7.5" customHeight="1"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</row>
    <row r="16" spans="5:76" ht="17.25" customHeight="1">
      <c r="E16" s="518" t="s">
        <v>62</v>
      </c>
      <c r="F16" s="519"/>
      <c r="G16" s="519"/>
      <c r="H16" s="519"/>
      <c r="I16" s="519"/>
      <c r="J16" s="519"/>
      <c r="K16" s="519"/>
      <c r="L16" s="519"/>
      <c r="M16" s="519"/>
      <c r="N16" s="519"/>
      <c r="O16" s="519"/>
      <c r="P16" s="519"/>
      <c r="Q16" s="836" t="s">
        <v>86</v>
      </c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5"/>
      <c r="BV16" s="77"/>
      <c r="BW16" s="77"/>
      <c r="BX16" s="77"/>
    </row>
    <row r="17" spans="5:74" ht="7.5" customHeight="1">
      <c r="E17" s="4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</row>
    <row r="18" spans="5:74" ht="18.75">
      <c r="E18" s="81" t="s">
        <v>77</v>
      </c>
      <c r="F18" s="80"/>
      <c r="G18" s="80"/>
      <c r="H18" s="80"/>
      <c r="I18" s="80"/>
      <c r="J18" s="80"/>
      <c r="K18" s="80"/>
      <c r="L18" s="520"/>
      <c r="M18" s="520"/>
      <c r="N18" s="18"/>
      <c r="O18" s="18"/>
      <c r="P18" s="18"/>
      <c r="Q18" s="521" t="s">
        <v>135</v>
      </c>
      <c r="R18" s="457"/>
      <c r="S18" s="457"/>
      <c r="T18" s="457"/>
      <c r="U18" s="457"/>
      <c r="V18" s="457"/>
      <c r="W18" s="457"/>
      <c r="X18" s="457"/>
      <c r="Y18" s="457"/>
      <c r="Z18" s="457"/>
      <c r="AA18" s="457"/>
      <c r="AB18" s="9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37"/>
      <c r="AU18" s="33"/>
      <c r="AV18" s="33"/>
      <c r="AW18" s="33"/>
      <c r="AX18" s="33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</row>
    <row r="19" spans="5:74" ht="7.5" customHeight="1">
      <c r="E19" s="4"/>
      <c r="F19" s="20"/>
      <c r="G19" s="20"/>
      <c r="H19" s="20"/>
      <c r="I19" s="20"/>
      <c r="J19" s="20"/>
      <c r="K19" s="20"/>
      <c r="L19" s="19"/>
      <c r="M19" s="19"/>
      <c r="N19" s="19"/>
      <c r="O19" s="19"/>
      <c r="P19" s="19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</row>
    <row r="20" spans="5:74" ht="18.75">
      <c r="E20" s="81" t="s">
        <v>78</v>
      </c>
      <c r="F20" s="80"/>
      <c r="G20" s="80"/>
      <c r="H20" s="80"/>
      <c r="I20" s="80"/>
      <c r="J20" s="80"/>
      <c r="K20" s="80"/>
      <c r="L20" s="520"/>
      <c r="M20" s="520"/>
      <c r="N20" s="18"/>
      <c r="O20" s="18"/>
      <c r="P20" s="18"/>
      <c r="Q20" s="521" t="s">
        <v>87</v>
      </c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3"/>
      <c r="AC20" s="37"/>
      <c r="AD20" s="37"/>
      <c r="AE20" s="37"/>
      <c r="AF20" s="37"/>
      <c r="AG20" s="37"/>
      <c r="AH20" s="37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</row>
    <row r="21" spans="5:74" ht="7.5" customHeight="1">
      <c r="E21" s="4"/>
      <c r="F21" s="4"/>
      <c r="G21" s="4"/>
      <c r="H21" s="4"/>
      <c r="I21" s="4"/>
      <c r="J21" s="4"/>
      <c r="K21" s="4"/>
      <c r="L21" s="19"/>
      <c r="M21" s="19"/>
      <c r="N21" s="19"/>
      <c r="O21" s="19"/>
      <c r="P21" s="19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7"/>
      <c r="AD21" s="37"/>
      <c r="AE21" s="37"/>
      <c r="AF21" s="37"/>
      <c r="AG21" s="37"/>
      <c r="AH21" s="37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</row>
    <row r="22" spans="5:74" ht="18.75">
      <c r="E22" s="81" t="s">
        <v>79</v>
      </c>
      <c r="F22" s="80"/>
      <c r="G22" s="80"/>
      <c r="H22" s="80"/>
      <c r="I22" s="80"/>
      <c r="J22" s="80"/>
      <c r="K22" s="80"/>
      <c r="L22" s="520"/>
      <c r="M22" s="520"/>
      <c r="N22" s="18"/>
      <c r="O22" s="18"/>
      <c r="P22" s="18"/>
      <c r="Q22" s="521" t="s">
        <v>83</v>
      </c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3"/>
      <c r="AC22" s="37"/>
      <c r="AD22" s="37"/>
      <c r="AE22" s="37"/>
      <c r="AF22" s="37"/>
      <c r="AG22" s="37"/>
      <c r="AH22" s="37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</row>
    <row r="23" ht="7.5" customHeight="1"/>
    <row r="24" spans="1:14" ht="15.75">
      <c r="A24" s="5" t="s">
        <v>82</v>
      </c>
      <c r="B24" s="5"/>
      <c r="C24" s="5"/>
      <c r="D24" s="5"/>
      <c r="E24" s="5"/>
      <c r="F24" s="5"/>
      <c r="G24" s="5"/>
      <c r="H24" s="5"/>
      <c r="I24" s="5"/>
      <c r="J24" s="5"/>
      <c r="K24" s="6"/>
      <c r="L24" s="6"/>
      <c r="M24" s="6"/>
      <c r="N24" s="6"/>
    </row>
    <row r="25" spans="1:75" ht="14.25" thickBot="1">
      <c r="A25" s="513" t="s">
        <v>136</v>
      </c>
      <c r="B25" s="571" t="s">
        <v>1</v>
      </c>
      <c r="C25" s="572"/>
      <c r="D25" s="572"/>
      <c r="E25" s="573"/>
      <c r="F25" s="574" t="s">
        <v>137</v>
      </c>
      <c r="G25" s="691" t="s">
        <v>2</v>
      </c>
      <c r="H25" s="692"/>
      <c r="I25" s="692"/>
      <c r="J25" s="574" t="s">
        <v>138</v>
      </c>
      <c r="K25" s="695" t="s">
        <v>3</v>
      </c>
      <c r="L25" s="696"/>
      <c r="M25" s="696"/>
      <c r="N25" s="696"/>
      <c r="O25" s="695" t="s">
        <v>4</v>
      </c>
      <c r="P25" s="696"/>
      <c r="Q25" s="696"/>
      <c r="R25" s="696"/>
      <c r="S25" s="574" t="s">
        <v>139</v>
      </c>
      <c r="T25" s="698" t="s">
        <v>5</v>
      </c>
      <c r="U25" s="699"/>
      <c r="V25" s="699"/>
      <c r="W25" s="574" t="s">
        <v>140</v>
      </c>
      <c r="X25" s="700" t="s">
        <v>6</v>
      </c>
      <c r="Y25" s="457"/>
      <c r="Z25" s="90"/>
      <c r="AA25" s="574" t="s">
        <v>141</v>
      </c>
      <c r="AB25" s="702" t="s">
        <v>7</v>
      </c>
      <c r="AC25" s="439"/>
      <c r="AD25" s="439"/>
      <c r="AE25" s="440"/>
      <c r="AF25" s="574" t="s">
        <v>142</v>
      </c>
      <c r="AG25" s="700" t="s">
        <v>8</v>
      </c>
      <c r="AH25" s="457"/>
      <c r="AI25" s="90"/>
      <c r="AJ25" s="574" t="s">
        <v>143</v>
      </c>
      <c r="AK25" s="706" t="s">
        <v>9</v>
      </c>
      <c r="AL25" s="457"/>
      <c r="AM25" s="457"/>
      <c r="AN25" s="90"/>
      <c r="AO25" s="706" t="s">
        <v>10</v>
      </c>
      <c r="AP25" s="457"/>
      <c r="AQ25" s="457"/>
      <c r="AR25" s="90"/>
      <c r="AS25" s="574" t="s">
        <v>144</v>
      </c>
      <c r="AT25" s="707" t="s">
        <v>11</v>
      </c>
      <c r="AU25" s="457"/>
      <c r="AV25" s="90"/>
      <c r="AW25" s="574" t="s">
        <v>138</v>
      </c>
      <c r="AX25" s="723" t="s">
        <v>12</v>
      </c>
      <c r="AY25" s="457"/>
      <c r="AZ25" s="90"/>
      <c r="BA25" s="574" t="s">
        <v>145</v>
      </c>
      <c r="BB25" s="27"/>
      <c r="BC25" s="705"/>
      <c r="BD25" s="708" t="s">
        <v>22</v>
      </c>
      <c r="BE25" s="709"/>
      <c r="BF25" s="709"/>
      <c r="BG25" s="709"/>
      <c r="BH25" s="709"/>
      <c r="BI25" s="709"/>
      <c r="BJ25" s="709"/>
      <c r="BK25" s="709"/>
      <c r="BL25" s="709"/>
      <c r="BM25" s="709"/>
      <c r="BN25" s="709"/>
      <c r="BO25" s="709"/>
      <c r="BP25" s="709"/>
      <c r="BQ25" s="709"/>
      <c r="BR25" s="709"/>
      <c r="BS25" s="709"/>
      <c r="BT25" s="709"/>
      <c r="BU25" s="709"/>
      <c r="BV25" s="710"/>
      <c r="BW25" s="711"/>
    </row>
    <row r="26" spans="1:75" ht="25.5" customHeight="1">
      <c r="A26" s="514"/>
      <c r="B26" s="712" t="s">
        <v>146</v>
      </c>
      <c r="C26" s="574" t="s">
        <v>147</v>
      </c>
      <c r="D26" s="574" t="s">
        <v>148</v>
      </c>
      <c r="E26" s="574" t="s">
        <v>149</v>
      </c>
      <c r="F26" s="575"/>
      <c r="G26" s="574" t="s">
        <v>150</v>
      </c>
      <c r="H26" s="574" t="s">
        <v>151</v>
      </c>
      <c r="I26" s="574" t="s">
        <v>152</v>
      </c>
      <c r="J26" s="693"/>
      <c r="K26" s="574" t="s">
        <v>153</v>
      </c>
      <c r="L26" s="574" t="s">
        <v>154</v>
      </c>
      <c r="M26" s="574" t="s">
        <v>155</v>
      </c>
      <c r="N26" s="574" t="s">
        <v>156</v>
      </c>
      <c r="O26" s="574" t="s">
        <v>157</v>
      </c>
      <c r="P26" s="574" t="s">
        <v>158</v>
      </c>
      <c r="Q26" s="574" t="s">
        <v>159</v>
      </c>
      <c r="R26" s="574" t="s">
        <v>160</v>
      </c>
      <c r="S26" s="582"/>
      <c r="T26" s="574" t="s">
        <v>161</v>
      </c>
      <c r="U26" s="574" t="s">
        <v>162</v>
      </c>
      <c r="V26" s="574" t="s">
        <v>163</v>
      </c>
      <c r="W26" s="693"/>
      <c r="X26" s="574" t="s">
        <v>164</v>
      </c>
      <c r="Y26" s="574" t="s">
        <v>165</v>
      </c>
      <c r="Z26" s="574" t="s">
        <v>166</v>
      </c>
      <c r="AA26" s="693"/>
      <c r="AB26" s="574" t="s">
        <v>164</v>
      </c>
      <c r="AC26" s="574" t="s">
        <v>165</v>
      </c>
      <c r="AD26" s="574" t="s">
        <v>167</v>
      </c>
      <c r="AE26" s="574" t="s">
        <v>168</v>
      </c>
      <c r="AF26" s="582"/>
      <c r="AG26" s="574" t="s">
        <v>169</v>
      </c>
      <c r="AH26" s="574" t="s">
        <v>170</v>
      </c>
      <c r="AI26" s="574" t="s">
        <v>171</v>
      </c>
      <c r="AJ26" s="703"/>
      <c r="AK26" s="574" t="s">
        <v>172</v>
      </c>
      <c r="AL26" s="574" t="s">
        <v>173</v>
      </c>
      <c r="AM26" s="574" t="s">
        <v>174</v>
      </c>
      <c r="AN26" s="574" t="s">
        <v>175</v>
      </c>
      <c r="AO26" s="574" t="s">
        <v>157</v>
      </c>
      <c r="AP26" s="574" t="s">
        <v>176</v>
      </c>
      <c r="AQ26" s="574" t="s">
        <v>159</v>
      </c>
      <c r="AR26" s="574" t="s">
        <v>160</v>
      </c>
      <c r="AS26" s="703"/>
      <c r="AT26" s="574" t="s">
        <v>169</v>
      </c>
      <c r="AU26" s="574" t="s">
        <v>170</v>
      </c>
      <c r="AV26" s="574" t="s">
        <v>171</v>
      </c>
      <c r="AW26" s="703"/>
      <c r="AX26" s="574" t="s">
        <v>153</v>
      </c>
      <c r="AY26" s="574" t="s">
        <v>154</v>
      </c>
      <c r="AZ26" s="574" t="s">
        <v>155</v>
      </c>
      <c r="BA26" s="703"/>
      <c r="BB26" s="705"/>
      <c r="BC26" s="450"/>
      <c r="BD26" s="752" t="s">
        <v>16</v>
      </c>
      <c r="BE26" s="753"/>
      <c r="BF26" s="753"/>
      <c r="BG26" s="753"/>
      <c r="BH26" s="753"/>
      <c r="BI26" s="754"/>
      <c r="BJ26" s="755" t="s">
        <v>177</v>
      </c>
      <c r="BK26" s="756"/>
      <c r="BL26" s="761" t="s">
        <v>178</v>
      </c>
      <c r="BM26" s="762"/>
      <c r="BN26" s="762"/>
      <c r="BO26" s="763"/>
      <c r="BP26" s="714" t="s">
        <v>36</v>
      </c>
      <c r="BQ26" s="715"/>
      <c r="BR26" s="716"/>
      <c r="BS26" s="724" t="s">
        <v>179</v>
      </c>
      <c r="BT26" s="725"/>
      <c r="BU26" s="726"/>
      <c r="BV26" s="733" t="s">
        <v>37</v>
      </c>
      <c r="BW26" s="697"/>
    </row>
    <row r="27" spans="1:75" ht="21.75" customHeight="1">
      <c r="A27" s="514"/>
      <c r="B27" s="713"/>
      <c r="C27" s="576"/>
      <c r="D27" s="576"/>
      <c r="E27" s="576"/>
      <c r="F27" s="576"/>
      <c r="G27" s="576"/>
      <c r="H27" s="576"/>
      <c r="I27" s="576"/>
      <c r="J27" s="694"/>
      <c r="K27" s="583"/>
      <c r="L27" s="583"/>
      <c r="M27" s="583"/>
      <c r="N27" s="583"/>
      <c r="O27" s="583"/>
      <c r="P27" s="583"/>
      <c r="Q27" s="583"/>
      <c r="R27" s="583"/>
      <c r="S27" s="583"/>
      <c r="T27" s="576"/>
      <c r="U27" s="576"/>
      <c r="V27" s="576"/>
      <c r="W27" s="694"/>
      <c r="X27" s="576"/>
      <c r="Y27" s="701"/>
      <c r="Z27" s="576"/>
      <c r="AA27" s="694"/>
      <c r="AB27" s="704"/>
      <c r="AC27" s="704"/>
      <c r="AD27" s="704"/>
      <c r="AE27" s="583"/>
      <c r="AF27" s="583"/>
      <c r="AG27" s="697"/>
      <c r="AH27" s="697"/>
      <c r="AI27" s="697"/>
      <c r="AJ27" s="697"/>
      <c r="AK27" s="697"/>
      <c r="AL27" s="697"/>
      <c r="AM27" s="697"/>
      <c r="AN27" s="697"/>
      <c r="AO27" s="697"/>
      <c r="AP27" s="697"/>
      <c r="AQ27" s="697"/>
      <c r="AR27" s="697"/>
      <c r="AS27" s="697"/>
      <c r="AT27" s="697"/>
      <c r="AU27" s="697"/>
      <c r="AV27" s="697"/>
      <c r="AW27" s="697"/>
      <c r="AX27" s="697"/>
      <c r="AY27" s="697"/>
      <c r="AZ27" s="697"/>
      <c r="BA27" s="697"/>
      <c r="BB27" s="450"/>
      <c r="BC27" s="450"/>
      <c r="BD27" s="735" t="s">
        <v>75</v>
      </c>
      <c r="BE27" s="736"/>
      <c r="BF27" s="739" t="s">
        <v>76</v>
      </c>
      <c r="BG27" s="736"/>
      <c r="BH27" s="740" t="s">
        <v>35</v>
      </c>
      <c r="BI27" s="741"/>
      <c r="BJ27" s="757"/>
      <c r="BK27" s="758"/>
      <c r="BL27" s="744" t="s">
        <v>180</v>
      </c>
      <c r="BM27" s="745"/>
      <c r="BN27" s="748" t="s">
        <v>181</v>
      </c>
      <c r="BO27" s="749"/>
      <c r="BP27" s="717"/>
      <c r="BQ27" s="718"/>
      <c r="BR27" s="719"/>
      <c r="BS27" s="727"/>
      <c r="BT27" s="728"/>
      <c r="BU27" s="729"/>
      <c r="BV27" s="90"/>
      <c r="BW27" s="466"/>
    </row>
    <row r="28" spans="1:75" ht="13.5" thickBot="1">
      <c r="A28" s="515"/>
      <c r="B28" s="47">
        <v>1</v>
      </c>
      <c r="C28" s="48">
        <v>2</v>
      </c>
      <c r="D28" s="47">
        <v>3</v>
      </c>
      <c r="E28" s="48">
        <v>4</v>
      </c>
      <c r="F28" s="47">
        <v>5</v>
      </c>
      <c r="G28" s="48">
        <v>6</v>
      </c>
      <c r="H28" s="47">
        <v>7</v>
      </c>
      <c r="I28" s="48">
        <v>8</v>
      </c>
      <c r="J28" s="47">
        <v>9</v>
      </c>
      <c r="K28" s="49">
        <v>10</v>
      </c>
      <c r="L28" s="50">
        <v>11</v>
      </c>
      <c r="M28" s="49">
        <v>12</v>
      </c>
      <c r="N28" s="50">
        <v>13</v>
      </c>
      <c r="O28" s="49">
        <v>14</v>
      </c>
      <c r="P28" s="50">
        <v>15</v>
      </c>
      <c r="Q28" s="49">
        <v>16</v>
      </c>
      <c r="R28" s="50">
        <v>17</v>
      </c>
      <c r="S28" s="49">
        <v>18</v>
      </c>
      <c r="T28" s="50">
        <v>19</v>
      </c>
      <c r="U28" s="49">
        <v>20</v>
      </c>
      <c r="V28" s="50">
        <v>21</v>
      </c>
      <c r="W28" s="49">
        <v>22</v>
      </c>
      <c r="X28" s="50">
        <v>23</v>
      </c>
      <c r="Y28" s="49">
        <v>24</v>
      </c>
      <c r="Z28" s="50">
        <v>25</v>
      </c>
      <c r="AA28" s="49">
        <v>26</v>
      </c>
      <c r="AB28" s="50">
        <v>27</v>
      </c>
      <c r="AC28" s="49">
        <v>28</v>
      </c>
      <c r="AD28" s="50">
        <v>29</v>
      </c>
      <c r="AE28" s="49">
        <v>30</v>
      </c>
      <c r="AF28" s="50">
        <v>31</v>
      </c>
      <c r="AG28" s="49">
        <v>32</v>
      </c>
      <c r="AH28" s="50">
        <v>33</v>
      </c>
      <c r="AI28" s="49">
        <v>34</v>
      </c>
      <c r="AJ28" s="50">
        <v>35</v>
      </c>
      <c r="AK28" s="49">
        <v>36</v>
      </c>
      <c r="AL28" s="50">
        <v>37</v>
      </c>
      <c r="AM28" s="49">
        <v>38</v>
      </c>
      <c r="AN28" s="50">
        <v>39</v>
      </c>
      <c r="AO28" s="49">
        <v>40</v>
      </c>
      <c r="AP28" s="50">
        <v>41</v>
      </c>
      <c r="AQ28" s="49">
        <v>42</v>
      </c>
      <c r="AR28" s="50">
        <v>43</v>
      </c>
      <c r="AS28" s="49">
        <v>44</v>
      </c>
      <c r="AT28" s="50">
        <v>45</v>
      </c>
      <c r="AU28" s="49">
        <v>46</v>
      </c>
      <c r="AV28" s="50">
        <v>47</v>
      </c>
      <c r="AW28" s="49">
        <v>48</v>
      </c>
      <c r="AX28" s="50">
        <v>49</v>
      </c>
      <c r="AY28" s="49">
        <v>50</v>
      </c>
      <c r="AZ28" s="50">
        <v>51</v>
      </c>
      <c r="BA28" s="49">
        <v>52</v>
      </c>
      <c r="BB28" s="51"/>
      <c r="BC28" s="51"/>
      <c r="BD28" s="737"/>
      <c r="BE28" s="738"/>
      <c r="BF28" s="737"/>
      <c r="BG28" s="738"/>
      <c r="BH28" s="742"/>
      <c r="BI28" s="743"/>
      <c r="BJ28" s="759"/>
      <c r="BK28" s="760"/>
      <c r="BL28" s="746"/>
      <c r="BM28" s="747"/>
      <c r="BN28" s="750"/>
      <c r="BO28" s="751"/>
      <c r="BP28" s="720"/>
      <c r="BQ28" s="721"/>
      <c r="BR28" s="722"/>
      <c r="BS28" s="730"/>
      <c r="BT28" s="731"/>
      <c r="BU28" s="732"/>
      <c r="BV28" s="734"/>
      <c r="BW28" s="467"/>
    </row>
    <row r="29" spans="1:75" ht="12.75">
      <c r="A29" s="764">
        <v>1</v>
      </c>
      <c r="B29" s="52" t="s">
        <v>29</v>
      </c>
      <c r="C29" s="53" t="s">
        <v>29</v>
      </c>
      <c r="D29" s="53" t="s">
        <v>29</v>
      </c>
      <c r="E29" s="53" t="s">
        <v>29</v>
      </c>
      <c r="F29" s="53" t="s">
        <v>29</v>
      </c>
      <c r="G29" s="53" t="s">
        <v>29</v>
      </c>
      <c r="H29" s="53" t="s">
        <v>29</v>
      </c>
      <c r="I29" s="53" t="s">
        <v>29</v>
      </c>
      <c r="J29" s="53" t="s">
        <v>29</v>
      </c>
      <c r="K29" s="53" t="s">
        <v>29</v>
      </c>
      <c r="L29" s="53" t="s">
        <v>29</v>
      </c>
      <c r="M29" s="53" t="s">
        <v>29</v>
      </c>
      <c r="N29" s="53" t="s">
        <v>29</v>
      </c>
      <c r="O29" s="53" t="s">
        <v>29</v>
      </c>
      <c r="P29" s="53" t="s">
        <v>29</v>
      </c>
      <c r="Q29" s="53" t="s">
        <v>29</v>
      </c>
      <c r="R29" s="53" t="s">
        <v>29</v>
      </c>
      <c r="S29" s="53" t="s">
        <v>29</v>
      </c>
      <c r="T29" s="53" t="s">
        <v>29</v>
      </c>
      <c r="U29" s="767" t="s">
        <v>28</v>
      </c>
      <c r="V29" s="767" t="s">
        <v>28</v>
      </c>
      <c r="W29" s="767" t="s">
        <v>31</v>
      </c>
      <c r="X29" s="767" t="s">
        <v>182</v>
      </c>
      <c r="Y29" s="53" t="s">
        <v>29</v>
      </c>
      <c r="Z29" s="53" t="s">
        <v>29</v>
      </c>
      <c r="AA29" s="53" t="s">
        <v>29</v>
      </c>
      <c r="AB29" s="53" t="s">
        <v>29</v>
      </c>
      <c r="AC29" s="53" t="s">
        <v>29</v>
      </c>
      <c r="AD29" s="53" t="s">
        <v>29</v>
      </c>
      <c r="AE29" s="53" t="s">
        <v>29</v>
      </c>
      <c r="AF29" s="53" t="s">
        <v>29</v>
      </c>
      <c r="AG29" s="53" t="s">
        <v>29</v>
      </c>
      <c r="AH29" s="53" t="s">
        <v>29</v>
      </c>
      <c r="AI29" s="53" t="s">
        <v>29</v>
      </c>
      <c r="AJ29" s="53" t="s">
        <v>29</v>
      </c>
      <c r="AK29" s="53" t="s">
        <v>29</v>
      </c>
      <c r="AL29" s="53" t="s">
        <v>29</v>
      </c>
      <c r="AM29" s="53" t="s">
        <v>29</v>
      </c>
      <c r="AN29" s="53" t="s">
        <v>29</v>
      </c>
      <c r="AO29" s="53" t="s">
        <v>29</v>
      </c>
      <c r="AP29" s="53" t="s">
        <v>29</v>
      </c>
      <c r="AQ29" s="770" t="s">
        <v>28</v>
      </c>
      <c r="AR29" s="767" t="s">
        <v>28</v>
      </c>
      <c r="AS29" s="767" t="s">
        <v>29</v>
      </c>
      <c r="AT29" s="767" t="s">
        <v>29</v>
      </c>
      <c r="AU29" s="767" t="s">
        <v>29</v>
      </c>
      <c r="AV29" s="767" t="s">
        <v>29</v>
      </c>
      <c r="AW29" s="767" t="s">
        <v>182</v>
      </c>
      <c r="AX29" s="767" t="s">
        <v>31</v>
      </c>
      <c r="AY29" s="767" t="s">
        <v>182</v>
      </c>
      <c r="AZ29" s="767" t="s">
        <v>31</v>
      </c>
      <c r="BA29" s="767" t="s">
        <v>182</v>
      </c>
      <c r="BB29" s="773"/>
      <c r="BC29" s="773"/>
      <c r="BD29" s="775">
        <v>15</v>
      </c>
      <c r="BE29" s="776"/>
      <c r="BF29" s="365">
        <v>10</v>
      </c>
      <c r="BG29" s="776"/>
      <c r="BH29" s="777">
        <v>25</v>
      </c>
      <c r="BI29" s="778"/>
      <c r="BJ29" s="779">
        <v>4</v>
      </c>
      <c r="BK29" s="778"/>
      <c r="BL29" s="782" t="s">
        <v>184</v>
      </c>
      <c r="BM29" s="783"/>
      <c r="BN29" s="365" t="s">
        <v>191</v>
      </c>
      <c r="BO29" s="778"/>
      <c r="BP29" s="788"/>
      <c r="BQ29" s="789"/>
      <c r="BR29" s="778"/>
      <c r="BS29" s="779">
        <v>7</v>
      </c>
      <c r="BT29" s="789"/>
      <c r="BU29" s="778"/>
      <c r="BV29" s="779">
        <v>52</v>
      </c>
      <c r="BW29" s="776"/>
    </row>
    <row r="30" spans="1:75" ht="12.75">
      <c r="A30" s="765"/>
      <c r="B30" s="56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  <c r="R30" s="58"/>
      <c r="S30" s="58"/>
      <c r="T30" s="59"/>
      <c r="U30" s="768"/>
      <c r="V30" s="768"/>
      <c r="W30" s="768"/>
      <c r="X30" s="768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60"/>
      <c r="AO30" s="60"/>
      <c r="AP30" s="46"/>
      <c r="AQ30" s="771"/>
      <c r="AR30" s="771"/>
      <c r="AS30" s="771"/>
      <c r="AT30" s="771"/>
      <c r="AU30" s="771"/>
      <c r="AV30" s="771"/>
      <c r="AW30" s="771"/>
      <c r="AX30" s="771"/>
      <c r="AY30" s="771"/>
      <c r="AZ30" s="768"/>
      <c r="BA30" s="768"/>
      <c r="BB30" s="774"/>
      <c r="BC30" s="774"/>
      <c r="BD30" s="478"/>
      <c r="BE30" s="608"/>
      <c r="BF30" s="478"/>
      <c r="BG30" s="608"/>
      <c r="BH30" s="478"/>
      <c r="BI30" s="451"/>
      <c r="BJ30" s="780"/>
      <c r="BK30" s="451"/>
      <c r="BL30" s="784"/>
      <c r="BM30" s="785"/>
      <c r="BN30" s="478"/>
      <c r="BO30" s="451"/>
      <c r="BP30" s="780"/>
      <c r="BQ30" s="450"/>
      <c r="BR30" s="451"/>
      <c r="BS30" s="780"/>
      <c r="BT30" s="450"/>
      <c r="BU30" s="451"/>
      <c r="BV30" s="780"/>
      <c r="BW30" s="608"/>
    </row>
    <row r="31" spans="1:75" ht="13.5" thickBot="1">
      <c r="A31" s="766"/>
      <c r="B31" s="61" t="s">
        <v>183</v>
      </c>
      <c r="C31" s="62" t="s">
        <v>183</v>
      </c>
      <c r="D31" s="62" t="s">
        <v>183</v>
      </c>
      <c r="E31" s="62" t="s">
        <v>183</v>
      </c>
      <c r="F31" s="62" t="s">
        <v>183</v>
      </c>
      <c r="G31" s="62" t="s">
        <v>183</v>
      </c>
      <c r="H31" s="62" t="s">
        <v>183</v>
      </c>
      <c r="I31" s="62" t="s">
        <v>183</v>
      </c>
      <c r="J31" s="62" t="s">
        <v>183</v>
      </c>
      <c r="K31" s="62" t="s">
        <v>183</v>
      </c>
      <c r="L31" s="62" t="s">
        <v>183</v>
      </c>
      <c r="M31" s="62" t="s">
        <v>183</v>
      </c>
      <c r="N31" s="62" t="s">
        <v>183</v>
      </c>
      <c r="O31" s="62" t="s">
        <v>183</v>
      </c>
      <c r="P31" s="62" t="s">
        <v>183</v>
      </c>
      <c r="Q31" s="62" t="s">
        <v>183</v>
      </c>
      <c r="R31" s="62" t="s">
        <v>183</v>
      </c>
      <c r="S31" s="62" t="s">
        <v>183</v>
      </c>
      <c r="T31" s="62" t="s">
        <v>183</v>
      </c>
      <c r="U31" s="769"/>
      <c r="V31" s="769"/>
      <c r="W31" s="769"/>
      <c r="X31" s="769"/>
      <c r="Y31" s="62" t="s">
        <v>183</v>
      </c>
      <c r="Z31" s="62" t="s">
        <v>183</v>
      </c>
      <c r="AA31" s="62" t="s">
        <v>183</v>
      </c>
      <c r="AB31" s="62" t="s">
        <v>183</v>
      </c>
      <c r="AC31" s="62" t="s">
        <v>183</v>
      </c>
      <c r="AD31" s="62" t="s">
        <v>183</v>
      </c>
      <c r="AE31" s="62" t="s">
        <v>183</v>
      </c>
      <c r="AF31" s="62" t="s">
        <v>183</v>
      </c>
      <c r="AG31" s="62" t="s">
        <v>183</v>
      </c>
      <c r="AH31" s="62" t="s">
        <v>183</v>
      </c>
      <c r="AI31" s="62" t="s">
        <v>183</v>
      </c>
      <c r="AJ31" s="62" t="s">
        <v>183</v>
      </c>
      <c r="AK31" s="62" t="s">
        <v>183</v>
      </c>
      <c r="AL31" s="62" t="s">
        <v>183</v>
      </c>
      <c r="AM31" s="62" t="s">
        <v>183</v>
      </c>
      <c r="AN31" s="62" t="s">
        <v>183</v>
      </c>
      <c r="AO31" s="62" t="s">
        <v>183</v>
      </c>
      <c r="AP31" s="62" t="s">
        <v>183</v>
      </c>
      <c r="AQ31" s="772"/>
      <c r="AR31" s="772"/>
      <c r="AS31" s="772"/>
      <c r="AT31" s="772"/>
      <c r="AU31" s="772"/>
      <c r="AV31" s="772"/>
      <c r="AW31" s="772"/>
      <c r="AX31" s="772"/>
      <c r="AY31" s="772"/>
      <c r="AZ31" s="769"/>
      <c r="BA31" s="769"/>
      <c r="BB31" s="774"/>
      <c r="BC31" s="774"/>
      <c r="BD31" s="367"/>
      <c r="BE31" s="368"/>
      <c r="BF31" s="367"/>
      <c r="BG31" s="368"/>
      <c r="BH31" s="367"/>
      <c r="BI31" s="454"/>
      <c r="BJ31" s="781"/>
      <c r="BK31" s="454"/>
      <c r="BL31" s="786"/>
      <c r="BM31" s="787"/>
      <c r="BN31" s="367"/>
      <c r="BO31" s="454"/>
      <c r="BP31" s="781"/>
      <c r="BQ31" s="418"/>
      <c r="BR31" s="454"/>
      <c r="BS31" s="781"/>
      <c r="BT31" s="418"/>
      <c r="BU31" s="454"/>
      <c r="BV31" s="781"/>
      <c r="BW31" s="368"/>
    </row>
    <row r="32" spans="1:75" ht="12.75">
      <c r="A32" s="790">
        <v>2</v>
      </c>
      <c r="B32" s="52" t="s">
        <v>29</v>
      </c>
      <c r="C32" s="53" t="s">
        <v>29</v>
      </c>
      <c r="D32" s="53" t="s">
        <v>29</v>
      </c>
      <c r="E32" s="53" t="s">
        <v>29</v>
      </c>
      <c r="F32" s="53" t="s">
        <v>29</v>
      </c>
      <c r="G32" s="53" t="s">
        <v>29</v>
      </c>
      <c r="H32" s="53" t="s">
        <v>29</v>
      </c>
      <c r="I32" s="53" t="s">
        <v>29</v>
      </c>
      <c r="J32" s="53" t="s">
        <v>29</v>
      </c>
      <c r="K32" s="53" t="s">
        <v>29</v>
      </c>
      <c r="L32" s="55" t="s">
        <v>29</v>
      </c>
      <c r="M32" s="55" t="s">
        <v>29</v>
      </c>
      <c r="N32" s="55" t="s">
        <v>29</v>
      </c>
      <c r="O32" s="55" t="s">
        <v>29</v>
      </c>
      <c r="P32" s="55" t="s">
        <v>29</v>
      </c>
      <c r="Q32" s="54" t="s">
        <v>29</v>
      </c>
      <c r="R32" s="54" t="s">
        <v>29</v>
      </c>
      <c r="S32" s="54" t="s">
        <v>29</v>
      </c>
      <c r="T32" s="54" t="s">
        <v>29</v>
      </c>
      <c r="U32" s="770" t="s">
        <v>28</v>
      </c>
      <c r="V32" s="767" t="s">
        <v>28</v>
      </c>
      <c r="W32" s="767" t="s">
        <v>31</v>
      </c>
      <c r="X32" s="767" t="s">
        <v>182</v>
      </c>
      <c r="Y32" s="53" t="s">
        <v>29</v>
      </c>
      <c r="Z32" s="53" t="s">
        <v>29</v>
      </c>
      <c r="AA32" s="53" t="s">
        <v>29</v>
      </c>
      <c r="AB32" s="53" t="s">
        <v>29</v>
      </c>
      <c r="AC32" s="53" t="s">
        <v>29</v>
      </c>
      <c r="AD32" s="53" t="s">
        <v>29</v>
      </c>
      <c r="AE32" s="53" t="s">
        <v>29</v>
      </c>
      <c r="AF32" s="53" t="s">
        <v>29</v>
      </c>
      <c r="AG32" s="53" t="s">
        <v>29</v>
      </c>
      <c r="AH32" s="53" t="s">
        <v>29</v>
      </c>
      <c r="AI32" s="53" t="s">
        <v>29</v>
      </c>
      <c r="AJ32" s="53" t="s">
        <v>29</v>
      </c>
      <c r="AK32" s="53" t="s">
        <v>29</v>
      </c>
      <c r="AL32" s="53" t="s">
        <v>29</v>
      </c>
      <c r="AM32" s="53" t="s">
        <v>29</v>
      </c>
      <c r="AN32" s="53" t="s">
        <v>29</v>
      </c>
      <c r="AO32" s="53" t="s">
        <v>29</v>
      </c>
      <c r="AP32" s="53" t="s">
        <v>29</v>
      </c>
      <c r="AQ32" s="53" t="s">
        <v>29</v>
      </c>
      <c r="AR32" s="53" t="s">
        <v>29</v>
      </c>
      <c r="AS32" s="770" t="s">
        <v>28</v>
      </c>
      <c r="AT32" s="55" t="s">
        <v>28</v>
      </c>
      <c r="AU32" s="770" t="s">
        <v>30</v>
      </c>
      <c r="AV32" s="770" t="s">
        <v>39</v>
      </c>
      <c r="AW32" s="767" t="s">
        <v>182</v>
      </c>
      <c r="AX32" s="767" t="s">
        <v>31</v>
      </c>
      <c r="AY32" s="767" t="s">
        <v>182</v>
      </c>
      <c r="AZ32" s="767" t="s">
        <v>31</v>
      </c>
      <c r="BA32" s="767" t="s">
        <v>182</v>
      </c>
      <c r="BB32" s="773"/>
      <c r="BC32" s="773"/>
      <c r="BD32" s="800">
        <v>9</v>
      </c>
      <c r="BE32" s="608"/>
      <c r="BF32" s="478" t="s">
        <v>192</v>
      </c>
      <c r="BG32" s="608"/>
      <c r="BH32" s="448" t="s">
        <v>193</v>
      </c>
      <c r="BI32" s="451"/>
      <c r="BJ32" s="801" t="s">
        <v>194</v>
      </c>
      <c r="BK32" s="451"/>
      <c r="BL32" s="801" t="s">
        <v>195</v>
      </c>
      <c r="BM32" s="608"/>
      <c r="BN32" s="802">
        <v>6</v>
      </c>
      <c r="BO32" s="451"/>
      <c r="BP32" s="801" t="s">
        <v>185</v>
      </c>
      <c r="BQ32" s="450"/>
      <c r="BR32" s="451"/>
      <c r="BS32" s="801">
        <v>7</v>
      </c>
      <c r="BT32" s="450"/>
      <c r="BU32" s="451"/>
      <c r="BV32" s="801">
        <v>52</v>
      </c>
      <c r="BW32" s="608"/>
    </row>
    <row r="33" spans="1:75" ht="12.75">
      <c r="A33" s="765"/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63"/>
      <c r="M33" s="63"/>
      <c r="N33" s="63"/>
      <c r="O33" s="63"/>
      <c r="P33" s="63"/>
      <c r="Q33" s="58"/>
      <c r="R33" s="58"/>
      <c r="S33" s="58"/>
      <c r="T33" s="58"/>
      <c r="U33" s="771"/>
      <c r="V33" s="768"/>
      <c r="W33" s="768"/>
      <c r="X33" s="768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57"/>
      <c r="AL33" s="57"/>
      <c r="AM33" s="57"/>
      <c r="AN33" s="57"/>
      <c r="AO33" s="57"/>
      <c r="AP33" s="57"/>
      <c r="AQ33" s="57"/>
      <c r="AR33" s="57"/>
      <c r="AS33" s="793"/>
      <c r="AT33" s="66" t="s">
        <v>30</v>
      </c>
      <c r="AU33" s="793"/>
      <c r="AV33" s="793"/>
      <c r="AW33" s="771"/>
      <c r="AX33" s="771"/>
      <c r="AY33" s="771"/>
      <c r="AZ33" s="768"/>
      <c r="BA33" s="768"/>
      <c r="BB33" s="774"/>
      <c r="BC33" s="774"/>
      <c r="BD33" s="478"/>
      <c r="BE33" s="608"/>
      <c r="BF33" s="478"/>
      <c r="BG33" s="608"/>
      <c r="BH33" s="478"/>
      <c r="BI33" s="451"/>
      <c r="BJ33" s="780"/>
      <c r="BK33" s="451"/>
      <c r="BL33" s="780"/>
      <c r="BM33" s="608"/>
      <c r="BN33" s="478"/>
      <c r="BO33" s="451"/>
      <c r="BP33" s="780"/>
      <c r="BQ33" s="450"/>
      <c r="BR33" s="451"/>
      <c r="BS33" s="780"/>
      <c r="BT33" s="450"/>
      <c r="BU33" s="451"/>
      <c r="BV33" s="780"/>
      <c r="BW33" s="608"/>
    </row>
    <row r="34" spans="1:75" ht="13.5" thickBot="1">
      <c r="A34" s="791"/>
      <c r="B34" s="64" t="s">
        <v>183</v>
      </c>
      <c r="C34" s="65" t="s">
        <v>183</v>
      </c>
      <c r="D34" s="65" t="s">
        <v>183</v>
      </c>
      <c r="E34" s="65" t="s">
        <v>183</v>
      </c>
      <c r="F34" s="65" t="s">
        <v>183</v>
      </c>
      <c r="G34" s="65" t="s">
        <v>183</v>
      </c>
      <c r="H34" s="65" t="s">
        <v>183</v>
      </c>
      <c r="I34" s="65" t="s">
        <v>183</v>
      </c>
      <c r="J34" s="65" t="s">
        <v>183</v>
      </c>
      <c r="K34" s="65" t="s">
        <v>183</v>
      </c>
      <c r="L34" s="65" t="s">
        <v>183</v>
      </c>
      <c r="M34" s="65" t="s">
        <v>183</v>
      </c>
      <c r="N34" s="65" t="s">
        <v>183</v>
      </c>
      <c r="O34" s="65" t="s">
        <v>183</v>
      </c>
      <c r="P34" s="65" t="s">
        <v>183</v>
      </c>
      <c r="Q34" s="65" t="s">
        <v>183</v>
      </c>
      <c r="R34" s="65" t="s">
        <v>183</v>
      </c>
      <c r="S34" s="65" t="s">
        <v>183</v>
      </c>
      <c r="T34" s="65" t="s">
        <v>183</v>
      </c>
      <c r="U34" s="792"/>
      <c r="V34" s="769"/>
      <c r="W34" s="769"/>
      <c r="X34" s="769"/>
      <c r="Y34" s="65" t="s">
        <v>183</v>
      </c>
      <c r="Z34" s="65" t="s">
        <v>183</v>
      </c>
      <c r="AA34" s="65" t="s">
        <v>183</v>
      </c>
      <c r="AB34" s="65" t="s">
        <v>183</v>
      </c>
      <c r="AC34" s="65" t="s">
        <v>183</v>
      </c>
      <c r="AD34" s="65" t="s">
        <v>183</v>
      </c>
      <c r="AE34" s="65" t="s">
        <v>183</v>
      </c>
      <c r="AF34" s="65" t="s">
        <v>183</v>
      </c>
      <c r="AG34" s="65" t="s">
        <v>183</v>
      </c>
      <c r="AH34" s="65" t="s">
        <v>183</v>
      </c>
      <c r="AI34" s="65" t="s">
        <v>183</v>
      </c>
      <c r="AJ34" s="65" t="s">
        <v>183</v>
      </c>
      <c r="AK34" s="65" t="s">
        <v>183</v>
      </c>
      <c r="AL34" s="65" t="s">
        <v>183</v>
      </c>
      <c r="AM34" s="65" t="s">
        <v>183</v>
      </c>
      <c r="AN34" s="65" t="s">
        <v>183</v>
      </c>
      <c r="AO34" s="65" t="s">
        <v>183</v>
      </c>
      <c r="AP34" s="65" t="s">
        <v>183</v>
      </c>
      <c r="AQ34" s="65" t="s">
        <v>183</v>
      </c>
      <c r="AR34" s="65" t="s">
        <v>183</v>
      </c>
      <c r="AS34" s="794"/>
      <c r="AT34" s="67" t="s">
        <v>30</v>
      </c>
      <c r="AU34" s="794"/>
      <c r="AV34" s="794"/>
      <c r="AW34" s="792"/>
      <c r="AX34" s="792"/>
      <c r="AY34" s="792"/>
      <c r="AZ34" s="769"/>
      <c r="BA34" s="769"/>
      <c r="BB34" s="774"/>
      <c r="BC34" s="774"/>
      <c r="BD34" s="367"/>
      <c r="BE34" s="368"/>
      <c r="BF34" s="367"/>
      <c r="BG34" s="368"/>
      <c r="BH34" s="367"/>
      <c r="BI34" s="454"/>
      <c r="BJ34" s="781"/>
      <c r="BK34" s="454"/>
      <c r="BL34" s="781"/>
      <c r="BM34" s="368"/>
      <c r="BN34" s="367"/>
      <c r="BO34" s="454"/>
      <c r="BP34" s="781"/>
      <c r="BQ34" s="418"/>
      <c r="BR34" s="454"/>
      <c r="BS34" s="781"/>
      <c r="BT34" s="418"/>
      <c r="BU34" s="454"/>
      <c r="BV34" s="781"/>
      <c r="BW34" s="368"/>
    </row>
    <row r="35" spans="1:75" ht="13.5">
      <c r="A35" s="22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803" t="s">
        <v>186</v>
      </c>
      <c r="BE35" s="804"/>
      <c r="BF35" s="805" t="s">
        <v>193</v>
      </c>
      <c r="BG35" s="806"/>
      <c r="BH35" s="807" t="s">
        <v>196</v>
      </c>
      <c r="BI35" s="808"/>
      <c r="BJ35" s="251" t="s">
        <v>192</v>
      </c>
      <c r="BK35" s="809"/>
      <c r="BL35" s="251" t="s">
        <v>198</v>
      </c>
      <c r="BM35" s="810"/>
      <c r="BN35" s="252" t="s">
        <v>197</v>
      </c>
      <c r="BO35" s="809"/>
      <c r="BP35" s="251" t="s">
        <v>185</v>
      </c>
      <c r="BQ35" s="811"/>
      <c r="BR35" s="809"/>
      <c r="BS35" s="251">
        <v>14</v>
      </c>
      <c r="BT35" s="811"/>
      <c r="BU35" s="809"/>
      <c r="BV35" s="812">
        <v>104</v>
      </c>
      <c r="BW35" s="813"/>
    </row>
    <row r="36" spans="1:75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 t="s">
        <v>187</v>
      </c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</row>
    <row r="37" spans="1:55" ht="15.75">
      <c r="A37" s="8" t="s">
        <v>13</v>
      </c>
      <c r="B37" s="9"/>
      <c r="C37" s="9"/>
      <c r="D37" s="9"/>
      <c r="E37" s="9"/>
      <c r="F37" s="10"/>
      <c r="G37" s="815" t="s">
        <v>61</v>
      </c>
      <c r="H37" s="815"/>
      <c r="I37" s="815"/>
      <c r="J37" s="815"/>
      <c r="K37" s="12"/>
      <c r="L37" s="68" t="s">
        <v>28</v>
      </c>
      <c r="M37" s="816" t="s">
        <v>14</v>
      </c>
      <c r="N37" s="816"/>
      <c r="O37" s="816"/>
      <c r="P37" s="816"/>
      <c r="R37" s="69" t="s">
        <v>29</v>
      </c>
      <c r="S37" s="815" t="s">
        <v>38</v>
      </c>
      <c r="T37" s="815"/>
      <c r="U37" s="815"/>
      <c r="V37" s="815"/>
      <c r="X37" s="70" t="s">
        <v>183</v>
      </c>
      <c r="Y37" s="817" t="s">
        <v>188</v>
      </c>
      <c r="Z37" s="817"/>
      <c r="AA37" s="817"/>
      <c r="AB37" s="817"/>
      <c r="AC37" s="13"/>
      <c r="AD37" s="71" t="s">
        <v>81</v>
      </c>
      <c r="AE37" s="819" t="s">
        <v>189</v>
      </c>
      <c r="AF37" s="819"/>
      <c r="AG37" s="819"/>
      <c r="AH37" s="819"/>
      <c r="AI37" s="819"/>
      <c r="AJ37" s="819"/>
      <c r="AL37" s="72" t="s">
        <v>39</v>
      </c>
      <c r="AM37" s="819" t="s">
        <v>63</v>
      </c>
      <c r="AN37" s="819"/>
      <c r="AO37" s="819"/>
      <c r="AP37" s="819"/>
      <c r="AQ37" s="11"/>
      <c r="AR37" s="69" t="s">
        <v>30</v>
      </c>
      <c r="AS37" s="814" t="s">
        <v>190</v>
      </c>
      <c r="AT37" s="814"/>
      <c r="AU37" s="814"/>
      <c r="AV37" s="814"/>
      <c r="AW37" s="814"/>
      <c r="AX37" s="69" t="s">
        <v>31</v>
      </c>
      <c r="AY37" s="814" t="s">
        <v>15</v>
      </c>
      <c r="AZ37" s="814"/>
      <c r="BA37" s="814"/>
      <c r="BB37" s="814"/>
      <c r="BC37" s="814"/>
    </row>
    <row r="38" spans="1:55" ht="12.75">
      <c r="A38" s="7"/>
      <c r="G38" s="815"/>
      <c r="H38" s="815"/>
      <c r="I38" s="815"/>
      <c r="J38" s="815"/>
      <c r="M38" s="816"/>
      <c r="N38" s="816"/>
      <c r="O38" s="816"/>
      <c r="P38" s="816"/>
      <c r="S38" s="815"/>
      <c r="T38" s="815"/>
      <c r="U38" s="815"/>
      <c r="V38" s="815"/>
      <c r="W38" s="7"/>
      <c r="X38" s="14"/>
      <c r="Y38" s="818"/>
      <c r="Z38" s="818"/>
      <c r="AA38" s="818"/>
      <c r="AB38" s="818"/>
      <c r="AC38" s="14"/>
      <c r="AE38" s="820"/>
      <c r="AF38" s="820"/>
      <c r="AG38" s="820"/>
      <c r="AH38" s="820"/>
      <c r="AI38" s="820"/>
      <c r="AJ38" s="820"/>
      <c r="AL38" s="11"/>
      <c r="AM38" s="819"/>
      <c r="AN38" s="819"/>
      <c r="AO38" s="819"/>
      <c r="AP38" s="819"/>
      <c r="AQ38" s="11"/>
      <c r="AR38" s="7"/>
      <c r="AS38" s="814"/>
      <c r="AT38" s="814"/>
      <c r="AU38" s="814"/>
      <c r="AV38" s="814"/>
      <c r="AW38" s="814"/>
      <c r="AX38" s="7"/>
      <c r="AY38" s="814"/>
      <c r="AZ38" s="814"/>
      <c r="BA38" s="814"/>
      <c r="BB38" s="814"/>
      <c r="BC38" s="814"/>
    </row>
    <row r="39" spans="1:14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6"/>
      <c r="L39" s="6"/>
      <c r="M39" s="6"/>
      <c r="N39" s="6"/>
    </row>
    <row r="40" spans="1:77" ht="27.75" customHeight="1">
      <c r="A40" s="232" t="s">
        <v>40</v>
      </c>
      <c r="B40" s="468" t="s">
        <v>41</v>
      </c>
      <c r="C40" s="469"/>
      <c r="D40" s="470"/>
      <c r="E40" s="477" t="s">
        <v>42</v>
      </c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44"/>
      <c r="R40" s="479" t="s">
        <v>17</v>
      </c>
      <c r="S40" s="480"/>
      <c r="T40" s="480"/>
      <c r="U40" s="481"/>
      <c r="V40" s="584" t="s">
        <v>48</v>
      </c>
      <c r="W40" s="516"/>
      <c r="X40" s="516"/>
      <c r="Y40" s="516"/>
      <c r="Z40" s="516"/>
      <c r="AA40" s="516"/>
      <c r="AB40" s="516"/>
      <c r="AC40" s="516"/>
      <c r="AD40" s="516"/>
      <c r="AE40" s="516"/>
      <c r="AF40" s="516"/>
      <c r="AG40" s="516"/>
      <c r="AH40" s="516"/>
      <c r="AI40" s="517"/>
      <c r="AJ40" s="584" t="s">
        <v>47</v>
      </c>
      <c r="AK40" s="516"/>
      <c r="AL40" s="516"/>
      <c r="AM40" s="516"/>
      <c r="AN40" s="516"/>
      <c r="AO40" s="516"/>
      <c r="AP40" s="516"/>
      <c r="AQ40" s="516"/>
      <c r="AR40" s="516"/>
      <c r="AS40" s="516"/>
      <c r="AT40" s="516"/>
      <c r="AU40" s="516"/>
      <c r="AV40" s="516"/>
      <c r="AW40" s="516"/>
      <c r="AX40" s="516"/>
      <c r="AY40" s="517"/>
      <c r="AZ40" s="584" t="s">
        <v>51</v>
      </c>
      <c r="BA40" s="516"/>
      <c r="BB40" s="516"/>
      <c r="BC40" s="516"/>
      <c r="BD40" s="516"/>
      <c r="BE40" s="516"/>
      <c r="BF40" s="516"/>
      <c r="BG40" s="516"/>
      <c r="BH40" s="516"/>
      <c r="BI40" s="516"/>
      <c r="BJ40" s="516"/>
      <c r="BK40" s="516"/>
      <c r="BL40" s="516"/>
      <c r="BM40" s="516"/>
      <c r="BN40" s="516"/>
      <c r="BO40" s="516"/>
      <c r="BP40" s="516"/>
      <c r="BQ40" s="517"/>
      <c r="BR40" s="558" t="s">
        <v>52</v>
      </c>
      <c r="BS40" s="559"/>
      <c r="BT40" s="559"/>
      <c r="BU40" s="559"/>
      <c r="BV40" s="559"/>
      <c r="BW40" s="559"/>
      <c r="BX40" s="560"/>
      <c r="BY40" s="561"/>
    </row>
    <row r="41" spans="1:77" ht="24.75" customHeight="1">
      <c r="A41" s="466"/>
      <c r="B41" s="471"/>
      <c r="C41" s="472"/>
      <c r="D41" s="473"/>
      <c r="E41" s="478"/>
      <c r="F41" s="450"/>
      <c r="G41" s="450"/>
      <c r="H41" s="450"/>
      <c r="I41" s="450"/>
      <c r="J41" s="450"/>
      <c r="K41" s="450"/>
      <c r="L41" s="450"/>
      <c r="M41" s="450"/>
      <c r="N41" s="450"/>
      <c r="O41" s="450"/>
      <c r="P41" s="450"/>
      <c r="Q41" s="451"/>
      <c r="R41" s="482" t="s">
        <v>43</v>
      </c>
      <c r="S41" s="483"/>
      <c r="T41" s="488" t="s">
        <v>274</v>
      </c>
      <c r="U41" s="489"/>
      <c r="V41" s="578" t="s">
        <v>50</v>
      </c>
      <c r="W41" s="336"/>
      <c r="X41" s="796" t="s">
        <v>49</v>
      </c>
      <c r="Y41" s="797"/>
      <c r="Z41" s="797"/>
      <c r="AA41" s="797"/>
      <c r="AB41" s="797"/>
      <c r="AC41" s="797"/>
      <c r="AD41" s="797"/>
      <c r="AE41" s="797"/>
      <c r="AF41" s="798"/>
      <c r="AG41" s="799"/>
      <c r="AH41" s="498" t="s">
        <v>44</v>
      </c>
      <c r="AI41" s="499"/>
      <c r="AJ41" s="584"/>
      <c r="AK41" s="516"/>
      <c r="AL41" s="516"/>
      <c r="AM41" s="516"/>
      <c r="AN41" s="516"/>
      <c r="AO41" s="516"/>
      <c r="AP41" s="516"/>
      <c r="AQ41" s="516"/>
      <c r="AR41" s="516"/>
      <c r="AS41" s="516"/>
      <c r="AT41" s="516"/>
      <c r="AU41" s="516"/>
      <c r="AV41" s="516"/>
      <c r="AW41" s="516"/>
      <c r="AX41" s="516"/>
      <c r="AY41" s="517"/>
      <c r="AZ41" s="600" t="s">
        <v>45</v>
      </c>
      <c r="BA41" s="601"/>
      <c r="BB41" s="516" t="s">
        <v>47</v>
      </c>
      <c r="BC41" s="516"/>
      <c r="BD41" s="516"/>
      <c r="BE41" s="516"/>
      <c r="BF41" s="516"/>
      <c r="BG41" s="516"/>
      <c r="BH41" s="516"/>
      <c r="BI41" s="516"/>
      <c r="BJ41" s="516"/>
      <c r="BK41" s="516"/>
      <c r="BL41" s="516"/>
      <c r="BM41" s="516"/>
      <c r="BN41" s="516"/>
      <c r="BO41" s="516"/>
      <c r="BP41" s="516"/>
      <c r="BQ41" s="517"/>
      <c r="BR41" s="562"/>
      <c r="BS41" s="563"/>
      <c r="BT41" s="563"/>
      <c r="BU41" s="563"/>
      <c r="BV41" s="563"/>
      <c r="BW41" s="563"/>
      <c r="BX41" s="564"/>
      <c r="BY41" s="565"/>
    </row>
    <row r="42" spans="1:77" ht="12.75">
      <c r="A42" s="466"/>
      <c r="B42" s="471"/>
      <c r="C42" s="472"/>
      <c r="D42" s="473"/>
      <c r="E42" s="478"/>
      <c r="F42" s="450"/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51"/>
      <c r="R42" s="484"/>
      <c r="S42" s="485"/>
      <c r="T42" s="490"/>
      <c r="U42" s="491"/>
      <c r="V42" s="579"/>
      <c r="W42" s="336"/>
      <c r="X42" s="458" t="s">
        <v>53</v>
      </c>
      <c r="Y42" s="459"/>
      <c r="Z42" s="458" t="s">
        <v>18</v>
      </c>
      <c r="AA42" s="459"/>
      <c r="AB42" s="458" t="s">
        <v>20</v>
      </c>
      <c r="AC42" s="459"/>
      <c r="AD42" s="458" t="s">
        <v>19</v>
      </c>
      <c r="AE42" s="459"/>
      <c r="AF42" s="458" t="s">
        <v>130</v>
      </c>
      <c r="AG42" s="459"/>
      <c r="AH42" s="500"/>
      <c r="AI42" s="499"/>
      <c r="AJ42" s="463" t="s">
        <v>64</v>
      </c>
      <c r="AK42" s="464"/>
      <c r="AL42" s="465"/>
      <c r="AM42" s="465"/>
      <c r="AN42" s="204"/>
      <c r="AO42" s="204"/>
      <c r="AP42" s="204"/>
      <c r="AQ42" s="205"/>
      <c r="AR42" s="606" t="s">
        <v>65</v>
      </c>
      <c r="AS42" s="464"/>
      <c r="AT42" s="464"/>
      <c r="AU42" s="464"/>
      <c r="AV42" s="204"/>
      <c r="AW42" s="204"/>
      <c r="AX42" s="204"/>
      <c r="AY42" s="542"/>
      <c r="AZ42" s="602"/>
      <c r="BA42" s="603"/>
      <c r="BB42" s="607" t="s">
        <v>64</v>
      </c>
      <c r="BC42" s="464"/>
      <c r="BD42" s="465"/>
      <c r="BE42" s="465"/>
      <c r="BF42" s="204"/>
      <c r="BG42" s="204"/>
      <c r="BH42" s="204"/>
      <c r="BI42" s="205"/>
      <c r="BJ42" s="606" t="s">
        <v>65</v>
      </c>
      <c r="BK42" s="464"/>
      <c r="BL42" s="464"/>
      <c r="BM42" s="464"/>
      <c r="BN42" s="204"/>
      <c r="BO42" s="204"/>
      <c r="BP42" s="204"/>
      <c r="BQ42" s="542"/>
      <c r="BR42" s="562"/>
      <c r="BS42" s="563"/>
      <c r="BT42" s="563"/>
      <c r="BU42" s="563"/>
      <c r="BV42" s="563"/>
      <c r="BW42" s="563"/>
      <c r="BX42" s="564"/>
      <c r="BY42" s="565"/>
    </row>
    <row r="43" spans="1:77" ht="12.75" customHeight="1">
      <c r="A43" s="466"/>
      <c r="B43" s="471"/>
      <c r="C43" s="472"/>
      <c r="D43" s="473"/>
      <c r="E43" s="478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1"/>
      <c r="R43" s="484"/>
      <c r="S43" s="485"/>
      <c r="T43" s="490"/>
      <c r="U43" s="491"/>
      <c r="V43" s="579"/>
      <c r="W43" s="336"/>
      <c r="X43" s="459"/>
      <c r="Y43" s="459"/>
      <c r="Z43" s="459"/>
      <c r="AA43" s="459"/>
      <c r="AB43" s="459"/>
      <c r="AC43" s="459"/>
      <c r="AD43" s="459"/>
      <c r="AE43" s="459"/>
      <c r="AF43" s="459"/>
      <c r="AG43" s="459"/>
      <c r="AH43" s="500"/>
      <c r="AI43" s="499"/>
      <c r="AJ43" s="612">
        <v>1</v>
      </c>
      <c r="AK43" s="535"/>
      <c r="AL43" s="536"/>
      <c r="AM43" s="613"/>
      <c r="AN43" s="534">
        <v>2</v>
      </c>
      <c r="AO43" s="535"/>
      <c r="AP43" s="535"/>
      <c r="AQ43" s="577"/>
      <c r="AR43" s="534">
        <v>3</v>
      </c>
      <c r="AS43" s="535"/>
      <c r="AT43" s="535"/>
      <c r="AU43" s="577"/>
      <c r="AV43" s="534">
        <v>4</v>
      </c>
      <c r="AW43" s="535"/>
      <c r="AX43" s="536"/>
      <c r="AY43" s="537"/>
      <c r="AZ43" s="602"/>
      <c r="BA43" s="601"/>
      <c r="BB43" s="437">
        <v>1</v>
      </c>
      <c r="BC43" s="438"/>
      <c r="BD43" s="439"/>
      <c r="BE43" s="440"/>
      <c r="BF43" s="437">
        <v>2</v>
      </c>
      <c r="BG43" s="438"/>
      <c r="BH43" s="439"/>
      <c r="BI43" s="440"/>
      <c r="BJ43" s="437">
        <v>3</v>
      </c>
      <c r="BK43" s="438"/>
      <c r="BL43" s="439"/>
      <c r="BM43" s="440"/>
      <c r="BN43" s="437">
        <v>4</v>
      </c>
      <c r="BO43" s="438"/>
      <c r="BP43" s="439"/>
      <c r="BQ43" s="444"/>
      <c r="BR43" s="562"/>
      <c r="BS43" s="563"/>
      <c r="BT43" s="563"/>
      <c r="BU43" s="563"/>
      <c r="BV43" s="563"/>
      <c r="BW43" s="563"/>
      <c r="BX43" s="564"/>
      <c r="BY43" s="565"/>
    </row>
    <row r="44" spans="1:77" ht="13.5" customHeight="1">
      <c r="A44" s="466"/>
      <c r="B44" s="471"/>
      <c r="C44" s="472"/>
      <c r="D44" s="473"/>
      <c r="E44" s="478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1"/>
      <c r="R44" s="484"/>
      <c r="S44" s="485"/>
      <c r="T44" s="490"/>
      <c r="U44" s="491"/>
      <c r="V44" s="579"/>
      <c r="W44" s="336"/>
      <c r="X44" s="459"/>
      <c r="Y44" s="459"/>
      <c r="Z44" s="459"/>
      <c r="AA44" s="459"/>
      <c r="AB44" s="459"/>
      <c r="AC44" s="459"/>
      <c r="AD44" s="459"/>
      <c r="AE44" s="459"/>
      <c r="AF44" s="459"/>
      <c r="AG44" s="459"/>
      <c r="AH44" s="500"/>
      <c r="AI44" s="499"/>
      <c r="AJ44" s="461" t="s">
        <v>21</v>
      </c>
      <c r="AK44" s="462"/>
      <c r="AL44" s="462"/>
      <c r="AM44" s="462"/>
      <c r="AN44" s="457"/>
      <c r="AO44" s="457"/>
      <c r="AP44" s="457"/>
      <c r="AQ44" s="90"/>
      <c r="AR44" s="585" t="s">
        <v>21</v>
      </c>
      <c r="AS44" s="462"/>
      <c r="AT44" s="462"/>
      <c r="AU44" s="462"/>
      <c r="AV44" s="457"/>
      <c r="AW44" s="457"/>
      <c r="AX44" s="457"/>
      <c r="AY44" s="92"/>
      <c r="AZ44" s="602"/>
      <c r="BA44" s="601"/>
      <c r="BB44" s="441"/>
      <c r="BC44" s="442"/>
      <c r="BD44" s="442"/>
      <c r="BE44" s="443"/>
      <c r="BF44" s="441"/>
      <c r="BG44" s="442"/>
      <c r="BH44" s="442"/>
      <c r="BI44" s="443"/>
      <c r="BJ44" s="441"/>
      <c r="BK44" s="442"/>
      <c r="BL44" s="442"/>
      <c r="BM44" s="443"/>
      <c r="BN44" s="441"/>
      <c r="BO44" s="442"/>
      <c r="BP44" s="442"/>
      <c r="BQ44" s="445"/>
      <c r="BR44" s="562"/>
      <c r="BS44" s="563"/>
      <c r="BT44" s="563"/>
      <c r="BU44" s="563"/>
      <c r="BV44" s="563"/>
      <c r="BW44" s="563"/>
      <c r="BX44" s="564"/>
      <c r="BY44" s="565"/>
    </row>
    <row r="45" spans="1:77" ht="12.75" customHeight="1">
      <c r="A45" s="466"/>
      <c r="B45" s="471"/>
      <c r="C45" s="472"/>
      <c r="D45" s="473"/>
      <c r="E45" s="478"/>
      <c r="F45" s="450"/>
      <c r="G45" s="450"/>
      <c r="H45" s="450"/>
      <c r="I45" s="450"/>
      <c r="J45" s="450"/>
      <c r="K45" s="450"/>
      <c r="L45" s="450"/>
      <c r="M45" s="450"/>
      <c r="N45" s="450"/>
      <c r="O45" s="450"/>
      <c r="P45" s="450"/>
      <c r="Q45" s="451"/>
      <c r="R45" s="484"/>
      <c r="S45" s="485"/>
      <c r="T45" s="490"/>
      <c r="U45" s="491"/>
      <c r="V45" s="579"/>
      <c r="W45" s="336"/>
      <c r="X45" s="459"/>
      <c r="Y45" s="459"/>
      <c r="Z45" s="459"/>
      <c r="AA45" s="459"/>
      <c r="AB45" s="459"/>
      <c r="AC45" s="459"/>
      <c r="AD45" s="459"/>
      <c r="AE45" s="459"/>
      <c r="AF45" s="459"/>
      <c r="AG45" s="459"/>
      <c r="AH45" s="500"/>
      <c r="AI45" s="499"/>
      <c r="AJ45" s="455">
        <v>19</v>
      </c>
      <c r="AK45" s="456"/>
      <c r="AL45" s="457"/>
      <c r="AM45" s="90"/>
      <c r="AN45" s="589">
        <v>18</v>
      </c>
      <c r="AO45" s="456"/>
      <c r="AP45" s="457"/>
      <c r="AQ45" s="90"/>
      <c r="AR45" s="589">
        <v>19</v>
      </c>
      <c r="AS45" s="456"/>
      <c r="AT45" s="457"/>
      <c r="AU45" s="90"/>
      <c r="AV45" s="614">
        <v>20</v>
      </c>
      <c r="AW45" s="615"/>
      <c r="AX45" s="109"/>
      <c r="AY45" s="110"/>
      <c r="AZ45" s="602"/>
      <c r="BA45" s="601"/>
      <c r="BB45" s="446" t="s">
        <v>21</v>
      </c>
      <c r="BC45" s="447"/>
      <c r="BD45" s="447"/>
      <c r="BE45" s="447"/>
      <c r="BF45" s="439"/>
      <c r="BG45" s="439"/>
      <c r="BH45" s="439"/>
      <c r="BI45" s="440"/>
      <c r="BJ45" s="446" t="s">
        <v>21</v>
      </c>
      <c r="BK45" s="447"/>
      <c r="BL45" s="447"/>
      <c r="BM45" s="447"/>
      <c r="BN45" s="439"/>
      <c r="BO45" s="439"/>
      <c r="BP45" s="439"/>
      <c r="BQ45" s="444"/>
      <c r="BR45" s="562"/>
      <c r="BS45" s="563"/>
      <c r="BT45" s="563"/>
      <c r="BU45" s="563"/>
      <c r="BV45" s="563"/>
      <c r="BW45" s="563"/>
      <c r="BX45" s="564"/>
      <c r="BY45" s="565"/>
    </row>
    <row r="46" spans="1:77" ht="14.25" customHeight="1">
      <c r="A46" s="466"/>
      <c r="B46" s="471"/>
      <c r="C46" s="472"/>
      <c r="D46" s="473"/>
      <c r="E46" s="478"/>
      <c r="F46" s="450"/>
      <c r="G46" s="450"/>
      <c r="H46" s="450"/>
      <c r="I46" s="450"/>
      <c r="J46" s="450"/>
      <c r="K46" s="450"/>
      <c r="L46" s="450"/>
      <c r="M46" s="450"/>
      <c r="N46" s="450"/>
      <c r="O46" s="450"/>
      <c r="P46" s="450"/>
      <c r="Q46" s="451"/>
      <c r="R46" s="484"/>
      <c r="S46" s="485"/>
      <c r="T46" s="490"/>
      <c r="U46" s="491"/>
      <c r="V46" s="579"/>
      <c r="W46" s="336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500"/>
      <c r="AI46" s="499"/>
      <c r="AJ46" s="461" t="s">
        <v>22</v>
      </c>
      <c r="AK46" s="462"/>
      <c r="AL46" s="462"/>
      <c r="AM46" s="462"/>
      <c r="AN46" s="457"/>
      <c r="AO46" s="457"/>
      <c r="AP46" s="457"/>
      <c r="AQ46" s="90"/>
      <c r="AR46" s="585" t="s">
        <v>22</v>
      </c>
      <c r="AS46" s="462"/>
      <c r="AT46" s="462"/>
      <c r="AU46" s="462"/>
      <c r="AV46" s="457"/>
      <c r="AW46" s="457"/>
      <c r="AX46" s="457"/>
      <c r="AY46" s="92"/>
      <c r="AZ46" s="602"/>
      <c r="BA46" s="601"/>
      <c r="BB46" s="448"/>
      <c r="BC46" s="449"/>
      <c r="BD46" s="449"/>
      <c r="BE46" s="449"/>
      <c r="BF46" s="450"/>
      <c r="BG46" s="450"/>
      <c r="BH46" s="450"/>
      <c r="BI46" s="608"/>
      <c r="BJ46" s="448"/>
      <c r="BK46" s="449"/>
      <c r="BL46" s="449"/>
      <c r="BM46" s="449"/>
      <c r="BN46" s="450"/>
      <c r="BO46" s="450"/>
      <c r="BP46" s="450"/>
      <c r="BQ46" s="451"/>
      <c r="BR46" s="562"/>
      <c r="BS46" s="563"/>
      <c r="BT46" s="563"/>
      <c r="BU46" s="563"/>
      <c r="BV46" s="563"/>
      <c r="BW46" s="563"/>
      <c r="BX46" s="564"/>
      <c r="BY46" s="565"/>
    </row>
    <row r="47" spans="1:77" ht="15" customHeight="1" thickBot="1">
      <c r="A47" s="467"/>
      <c r="B47" s="474"/>
      <c r="C47" s="475"/>
      <c r="D47" s="476"/>
      <c r="E47" s="367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54"/>
      <c r="R47" s="486"/>
      <c r="S47" s="487"/>
      <c r="T47" s="492"/>
      <c r="U47" s="493"/>
      <c r="V47" s="580"/>
      <c r="W47" s="581"/>
      <c r="X47" s="460"/>
      <c r="Y47" s="460"/>
      <c r="Z47" s="460"/>
      <c r="AA47" s="460"/>
      <c r="AB47" s="460"/>
      <c r="AC47" s="460"/>
      <c r="AD47" s="460"/>
      <c r="AE47" s="460"/>
      <c r="AF47" s="460"/>
      <c r="AG47" s="460"/>
      <c r="AH47" s="501"/>
      <c r="AI47" s="502"/>
      <c r="AJ47" s="586" t="s">
        <v>46</v>
      </c>
      <c r="AK47" s="587"/>
      <c r="AL47" s="587"/>
      <c r="AM47" s="587"/>
      <c r="AN47" s="587"/>
      <c r="AO47" s="587"/>
      <c r="AP47" s="587"/>
      <c r="AQ47" s="587"/>
      <c r="AR47" s="587"/>
      <c r="AS47" s="587"/>
      <c r="AT47" s="587"/>
      <c r="AU47" s="587"/>
      <c r="AV47" s="587"/>
      <c r="AW47" s="587"/>
      <c r="AX47" s="587"/>
      <c r="AY47" s="588"/>
      <c r="AZ47" s="604"/>
      <c r="BA47" s="605"/>
      <c r="BB47" s="452"/>
      <c r="BC47" s="453"/>
      <c r="BD47" s="453"/>
      <c r="BE47" s="453"/>
      <c r="BF47" s="418"/>
      <c r="BG47" s="418"/>
      <c r="BH47" s="418"/>
      <c r="BI47" s="368"/>
      <c r="BJ47" s="452"/>
      <c r="BK47" s="453"/>
      <c r="BL47" s="453"/>
      <c r="BM47" s="453"/>
      <c r="BN47" s="418"/>
      <c r="BO47" s="418"/>
      <c r="BP47" s="418"/>
      <c r="BQ47" s="454"/>
      <c r="BR47" s="566"/>
      <c r="BS47" s="567"/>
      <c r="BT47" s="567"/>
      <c r="BU47" s="567"/>
      <c r="BV47" s="567"/>
      <c r="BW47" s="567"/>
      <c r="BX47" s="568"/>
      <c r="BY47" s="569"/>
    </row>
    <row r="48" spans="1:77" ht="13.5" customHeight="1" thickBot="1">
      <c r="A48" s="28">
        <v>1</v>
      </c>
      <c r="B48" s="430">
        <v>2</v>
      </c>
      <c r="C48" s="430"/>
      <c r="D48" s="430"/>
      <c r="E48" s="430">
        <v>3</v>
      </c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4"/>
      <c r="R48" s="435">
        <v>4</v>
      </c>
      <c r="S48" s="431"/>
      <c r="T48" s="419">
        <v>5</v>
      </c>
      <c r="U48" s="428"/>
      <c r="V48" s="435">
        <v>6</v>
      </c>
      <c r="W48" s="436"/>
      <c r="X48" s="419">
        <v>7</v>
      </c>
      <c r="Y48" s="436"/>
      <c r="Z48" s="419">
        <v>8</v>
      </c>
      <c r="AA48" s="436"/>
      <c r="AB48" s="419">
        <v>9</v>
      </c>
      <c r="AC48" s="436"/>
      <c r="AD48" s="419">
        <v>10</v>
      </c>
      <c r="AE48" s="436"/>
      <c r="AF48" s="29"/>
      <c r="AG48" s="29"/>
      <c r="AH48" s="419">
        <v>11</v>
      </c>
      <c r="AI48" s="420"/>
      <c r="AJ48" s="435">
        <v>12</v>
      </c>
      <c r="AK48" s="426"/>
      <c r="AL48" s="427"/>
      <c r="AM48" s="431"/>
      <c r="AN48" s="419">
        <v>13</v>
      </c>
      <c r="AO48" s="426"/>
      <c r="AP48" s="427"/>
      <c r="AQ48" s="431"/>
      <c r="AR48" s="419">
        <v>14</v>
      </c>
      <c r="AS48" s="426"/>
      <c r="AT48" s="427"/>
      <c r="AU48" s="431"/>
      <c r="AV48" s="419">
        <v>15</v>
      </c>
      <c r="AW48" s="426"/>
      <c r="AX48" s="427"/>
      <c r="AY48" s="428"/>
      <c r="AZ48" s="429">
        <v>16</v>
      </c>
      <c r="BA48" s="430"/>
      <c r="BB48" s="419">
        <v>17</v>
      </c>
      <c r="BC48" s="426"/>
      <c r="BD48" s="427"/>
      <c r="BE48" s="431"/>
      <c r="BF48" s="419">
        <v>18</v>
      </c>
      <c r="BG48" s="426"/>
      <c r="BH48" s="427"/>
      <c r="BI48" s="431"/>
      <c r="BJ48" s="419">
        <v>19</v>
      </c>
      <c r="BK48" s="426"/>
      <c r="BL48" s="427"/>
      <c r="BM48" s="431"/>
      <c r="BN48" s="419">
        <v>20</v>
      </c>
      <c r="BO48" s="426"/>
      <c r="BP48" s="427"/>
      <c r="BQ48" s="428"/>
      <c r="BR48" s="416">
        <v>21</v>
      </c>
      <c r="BS48" s="417"/>
      <c r="BT48" s="417"/>
      <c r="BU48" s="417"/>
      <c r="BV48" s="417"/>
      <c r="BW48" s="417"/>
      <c r="BX48" s="418"/>
      <c r="BY48" s="368"/>
    </row>
    <row r="49" spans="1:77" ht="16.5" customHeight="1">
      <c r="A49" s="43"/>
      <c r="B49" s="376" t="s">
        <v>66</v>
      </c>
      <c r="C49" s="377"/>
      <c r="D49" s="378"/>
      <c r="E49" s="592" t="s">
        <v>67</v>
      </c>
      <c r="F49" s="593"/>
      <c r="G49" s="593"/>
      <c r="H49" s="593"/>
      <c r="I49" s="593"/>
      <c r="J49" s="593"/>
      <c r="K49" s="593"/>
      <c r="L49" s="593"/>
      <c r="M49" s="593"/>
      <c r="N49" s="593"/>
      <c r="O49" s="593"/>
      <c r="P49" s="593"/>
      <c r="Q49" s="593"/>
      <c r="R49" s="594"/>
      <c r="S49" s="594"/>
      <c r="T49" s="594"/>
      <c r="U49" s="594"/>
      <c r="V49" s="594"/>
      <c r="W49" s="594"/>
      <c r="X49" s="594"/>
      <c r="Y49" s="594"/>
      <c r="Z49" s="594"/>
      <c r="AA49" s="594"/>
      <c r="AB49" s="594"/>
      <c r="AC49" s="594"/>
      <c r="AD49" s="594"/>
      <c r="AE49" s="594"/>
      <c r="AF49" s="594"/>
      <c r="AG49" s="594"/>
      <c r="AH49" s="594"/>
      <c r="AI49" s="594"/>
      <c r="AJ49" s="594"/>
      <c r="AK49" s="594"/>
      <c r="AL49" s="594"/>
      <c r="AM49" s="594"/>
      <c r="AN49" s="594"/>
      <c r="AO49" s="594"/>
      <c r="AP49" s="594"/>
      <c r="AQ49" s="594"/>
      <c r="AR49" s="594"/>
      <c r="AS49" s="594"/>
      <c r="AT49" s="594"/>
      <c r="AU49" s="594"/>
      <c r="AV49" s="594"/>
      <c r="AW49" s="594"/>
      <c r="AX49" s="594"/>
      <c r="AY49" s="594"/>
      <c r="AZ49" s="594"/>
      <c r="BA49" s="594"/>
      <c r="BB49" s="594"/>
      <c r="BC49" s="594"/>
      <c r="BD49" s="594"/>
      <c r="BE49" s="594"/>
      <c r="BF49" s="594"/>
      <c r="BG49" s="594"/>
      <c r="BH49" s="594"/>
      <c r="BI49" s="594"/>
      <c r="BJ49" s="594"/>
      <c r="BK49" s="594"/>
      <c r="BL49" s="594"/>
      <c r="BM49" s="594"/>
      <c r="BN49" s="594"/>
      <c r="BO49" s="594"/>
      <c r="BP49" s="594"/>
      <c r="BQ49" s="594"/>
      <c r="BR49" s="594"/>
      <c r="BS49" s="594"/>
      <c r="BT49" s="594"/>
      <c r="BU49" s="594"/>
      <c r="BV49" s="594"/>
      <c r="BW49" s="594"/>
      <c r="BX49" s="595"/>
      <c r="BY49" s="596"/>
    </row>
    <row r="50" spans="1:77" ht="15.75" customHeight="1">
      <c r="A50" s="24"/>
      <c r="B50" s="335" t="s">
        <v>199</v>
      </c>
      <c r="C50" s="336"/>
      <c r="D50" s="336"/>
      <c r="E50" s="795" t="s">
        <v>54</v>
      </c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3"/>
      <c r="V50" s="598"/>
      <c r="W50" s="599"/>
      <c r="X50" s="424"/>
      <c r="Y50" s="599"/>
      <c r="Z50" s="387"/>
      <c r="AA50" s="433"/>
      <c r="AB50" s="387"/>
      <c r="AC50" s="433"/>
      <c r="AD50" s="387"/>
      <c r="AE50" s="433"/>
      <c r="AF50" s="387"/>
      <c r="AG50" s="433"/>
      <c r="AH50" s="424"/>
      <c r="AI50" s="425"/>
      <c r="AJ50" s="277"/>
      <c r="AK50" s="274"/>
      <c r="AL50" s="275"/>
      <c r="AM50" s="278"/>
      <c r="AN50" s="273"/>
      <c r="AO50" s="274"/>
      <c r="AP50" s="275"/>
      <c r="AQ50" s="278"/>
      <c r="AR50" s="273"/>
      <c r="AS50" s="274"/>
      <c r="AT50" s="275"/>
      <c r="AU50" s="278"/>
      <c r="AV50" s="273"/>
      <c r="AW50" s="274"/>
      <c r="AX50" s="275"/>
      <c r="AY50" s="276"/>
      <c r="AZ50" s="432"/>
      <c r="BA50" s="433"/>
      <c r="BB50" s="387"/>
      <c r="BC50" s="388"/>
      <c r="BD50" s="275"/>
      <c r="BE50" s="278"/>
      <c r="BF50" s="387"/>
      <c r="BG50" s="388"/>
      <c r="BH50" s="275"/>
      <c r="BI50" s="278"/>
      <c r="BJ50" s="387"/>
      <c r="BK50" s="388"/>
      <c r="BL50" s="275"/>
      <c r="BM50" s="278"/>
      <c r="BN50" s="387"/>
      <c r="BO50" s="388"/>
      <c r="BP50" s="275"/>
      <c r="BQ50" s="276"/>
      <c r="BR50" s="597"/>
      <c r="BS50" s="223"/>
      <c r="BT50" s="223"/>
      <c r="BU50" s="223"/>
      <c r="BV50" s="223"/>
      <c r="BW50" s="223"/>
      <c r="BX50" s="199"/>
      <c r="BY50" s="200"/>
    </row>
    <row r="51" spans="1:77" ht="29.25" customHeight="1">
      <c r="A51" s="24">
        <v>1</v>
      </c>
      <c r="B51" s="233" t="s">
        <v>202</v>
      </c>
      <c r="C51" s="233"/>
      <c r="D51" s="233"/>
      <c r="E51" s="389" t="s">
        <v>88</v>
      </c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2"/>
      <c r="R51" s="234">
        <v>2</v>
      </c>
      <c r="S51" s="423"/>
      <c r="T51" s="206"/>
      <c r="U51" s="412"/>
      <c r="V51" s="85">
        <f>AZ51*36</f>
        <v>72</v>
      </c>
      <c r="W51" s="86"/>
      <c r="X51" s="201">
        <f>SUM(Z51:AE51)</f>
        <v>27</v>
      </c>
      <c r="Y51" s="202"/>
      <c r="Z51" s="91">
        <v>10</v>
      </c>
      <c r="AA51" s="86"/>
      <c r="AB51" s="201">
        <v>17</v>
      </c>
      <c r="AC51" s="202"/>
      <c r="AD51" s="91"/>
      <c r="AE51" s="86"/>
      <c r="AF51" s="91">
        <v>18</v>
      </c>
      <c r="AG51" s="86"/>
      <c r="AH51" s="91">
        <f>V51-X51</f>
        <v>45</v>
      </c>
      <c r="AI51" s="193"/>
      <c r="AJ51" s="198"/>
      <c r="AK51" s="195"/>
      <c r="AL51" s="271"/>
      <c r="AM51" s="272"/>
      <c r="AN51" s="408">
        <v>2</v>
      </c>
      <c r="AO51" s="409"/>
      <c r="AP51" s="410"/>
      <c r="AQ51" s="411"/>
      <c r="AR51" s="194"/>
      <c r="AS51" s="195"/>
      <c r="AT51" s="271"/>
      <c r="AU51" s="272"/>
      <c r="AV51" s="194"/>
      <c r="AW51" s="195"/>
      <c r="AX51" s="271"/>
      <c r="AY51" s="412"/>
      <c r="AZ51" s="231">
        <v>2</v>
      </c>
      <c r="BA51" s="232"/>
      <c r="BB51" s="91"/>
      <c r="BC51" s="192"/>
      <c r="BD51" s="271"/>
      <c r="BE51" s="272"/>
      <c r="BF51" s="91">
        <v>2</v>
      </c>
      <c r="BG51" s="192"/>
      <c r="BH51" s="271"/>
      <c r="BI51" s="272"/>
      <c r="BJ51" s="91"/>
      <c r="BK51" s="192"/>
      <c r="BL51" s="271"/>
      <c r="BM51" s="272"/>
      <c r="BN51" s="91"/>
      <c r="BO51" s="192"/>
      <c r="BP51" s="271"/>
      <c r="BQ51" s="412"/>
      <c r="BR51" s="660" t="s">
        <v>276</v>
      </c>
      <c r="BS51" s="661"/>
      <c r="BT51" s="661"/>
      <c r="BU51" s="661"/>
      <c r="BV51" s="661"/>
      <c r="BW51" s="661"/>
      <c r="BX51" s="662"/>
      <c r="BY51" s="663"/>
    </row>
    <row r="52" spans="1:77" ht="19.5" customHeight="1">
      <c r="A52" s="24">
        <v>2</v>
      </c>
      <c r="B52" s="233" t="s">
        <v>203</v>
      </c>
      <c r="C52" s="233"/>
      <c r="D52" s="233"/>
      <c r="E52" s="108" t="s">
        <v>89</v>
      </c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10"/>
      <c r="R52" s="234">
        <v>1</v>
      </c>
      <c r="S52" s="235"/>
      <c r="T52" s="206"/>
      <c r="U52" s="203"/>
      <c r="V52" s="85">
        <f aca="true" t="shared" si="0" ref="V52:V58">AZ52*36</f>
        <v>72</v>
      </c>
      <c r="W52" s="86"/>
      <c r="X52" s="91">
        <f aca="true" t="shared" si="1" ref="X52:X58">SUM(Z52:AE52)</f>
        <v>30</v>
      </c>
      <c r="Y52" s="86"/>
      <c r="Z52" s="91">
        <v>10</v>
      </c>
      <c r="AA52" s="86"/>
      <c r="AB52" s="91">
        <v>20</v>
      </c>
      <c r="AC52" s="86"/>
      <c r="AD52" s="91"/>
      <c r="AE52" s="86"/>
      <c r="AF52" s="91">
        <v>20</v>
      </c>
      <c r="AG52" s="86"/>
      <c r="AH52" s="91">
        <f aca="true" t="shared" si="2" ref="AH52:AH58">V52-X52</f>
        <v>42</v>
      </c>
      <c r="AI52" s="193"/>
      <c r="AJ52" s="198">
        <v>2</v>
      </c>
      <c r="AK52" s="195"/>
      <c r="AL52" s="199"/>
      <c r="AM52" s="200"/>
      <c r="AN52" s="194"/>
      <c r="AO52" s="195"/>
      <c r="AP52" s="199"/>
      <c r="AQ52" s="200"/>
      <c r="AR52" s="194"/>
      <c r="AS52" s="195"/>
      <c r="AT52" s="199"/>
      <c r="AU52" s="200"/>
      <c r="AV52" s="194"/>
      <c r="AW52" s="195"/>
      <c r="AX52" s="199"/>
      <c r="AY52" s="203"/>
      <c r="AZ52" s="231">
        <v>2</v>
      </c>
      <c r="BA52" s="232"/>
      <c r="BB52" s="91">
        <v>2</v>
      </c>
      <c r="BC52" s="192"/>
      <c r="BD52" s="199"/>
      <c r="BE52" s="200"/>
      <c r="BF52" s="91"/>
      <c r="BG52" s="192"/>
      <c r="BH52" s="199"/>
      <c r="BI52" s="200"/>
      <c r="BJ52" s="91"/>
      <c r="BK52" s="192"/>
      <c r="BL52" s="199"/>
      <c r="BM52" s="200"/>
      <c r="BN52" s="91"/>
      <c r="BO52" s="192"/>
      <c r="BP52" s="199"/>
      <c r="BQ52" s="203"/>
      <c r="BR52" s="660" t="s">
        <v>278</v>
      </c>
      <c r="BS52" s="661"/>
      <c r="BT52" s="661"/>
      <c r="BU52" s="661"/>
      <c r="BV52" s="661"/>
      <c r="BW52" s="661"/>
      <c r="BX52" s="662"/>
      <c r="BY52" s="663"/>
    </row>
    <row r="53" spans="1:77" ht="25.5" customHeight="1">
      <c r="A53" s="24">
        <v>3</v>
      </c>
      <c r="B53" s="233" t="s">
        <v>204</v>
      </c>
      <c r="C53" s="233"/>
      <c r="D53" s="233"/>
      <c r="E53" s="222" t="s">
        <v>90</v>
      </c>
      <c r="F53" s="236"/>
      <c r="G53" s="236"/>
      <c r="H53" s="236"/>
      <c r="I53" s="236"/>
      <c r="J53" s="236"/>
      <c r="K53" s="236"/>
      <c r="L53" s="236"/>
      <c r="M53" s="236"/>
      <c r="N53" s="236"/>
      <c r="O53" s="236"/>
      <c r="P53" s="236"/>
      <c r="Q53" s="237"/>
      <c r="R53" s="85">
        <v>2</v>
      </c>
      <c r="S53" s="90"/>
      <c r="T53" s="206"/>
      <c r="U53" s="203"/>
      <c r="V53" s="85">
        <f t="shared" si="0"/>
        <v>72</v>
      </c>
      <c r="W53" s="86"/>
      <c r="X53" s="201">
        <f t="shared" si="1"/>
        <v>27</v>
      </c>
      <c r="Y53" s="202"/>
      <c r="Z53" s="91">
        <v>10</v>
      </c>
      <c r="AA53" s="86"/>
      <c r="AB53" s="201">
        <v>17</v>
      </c>
      <c r="AC53" s="202"/>
      <c r="AD53" s="91"/>
      <c r="AE53" s="86"/>
      <c r="AF53" s="91">
        <v>18</v>
      </c>
      <c r="AG53" s="86"/>
      <c r="AH53" s="91">
        <f t="shared" si="2"/>
        <v>45</v>
      </c>
      <c r="AI53" s="193"/>
      <c r="AJ53" s="198"/>
      <c r="AK53" s="195"/>
      <c r="AL53" s="199"/>
      <c r="AM53" s="200"/>
      <c r="AN53" s="194">
        <v>2</v>
      </c>
      <c r="AO53" s="195"/>
      <c r="AP53" s="199"/>
      <c r="AQ53" s="200"/>
      <c r="AR53" s="194"/>
      <c r="AS53" s="195"/>
      <c r="AT53" s="199"/>
      <c r="AU53" s="200"/>
      <c r="AV53" s="194"/>
      <c r="AW53" s="195"/>
      <c r="AX53" s="199"/>
      <c r="AY53" s="203"/>
      <c r="AZ53" s="231">
        <v>2</v>
      </c>
      <c r="BA53" s="232"/>
      <c r="BB53" s="91"/>
      <c r="BC53" s="192"/>
      <c r="BD53" s="199"/>
      <c r="BE53" s="200"/>
      <c r="BF53" s="91">
        <v>2</v>
      </c>
      <c r="BG53" s="192"/>
      <c r="BH53" s="199"/>
      <c r="BI53" s="200"/>
      <c r="BJ53" s="91"/>
      <c r="BK53" s="192"/>
      <c r="BL53" s="199"/>
      <c r="BM53" s="200"/>
      <c r="BN53" s="91"/>
      <c r="BO53" s="192"/>
      <c r="BP53" s="199"/>
      <c r="BQ53" s="203"/>
      <c r="BR53" s="660" t="s">
        <v>277</v>
      </c>
      <c r="BS53" s="661"/>
      <c r="BT53" s="661"/>
      <c r="BU53" s="661"/>
      <c r="BV53" s="661"/>
      <c r="BW53" s="661"/>
      <c r="BX53" s="662"/>
      <c r="BY53" s="663"/>
    </row>
    <row r="54" spans="1:77" ht="15.75">
      <c r="A54" s="24"/>
      <c r="B54" s="335" t="s">
        <v>205</v>
      </c>
      <c r="C54" s="336"/>
      <c r="D54" s="336"/>
      <c r="E54" s="795" t="s">
        <v>55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3"/>
      <c r="V54" s="85"/>
      <c r="W54" s="86"/>
      <c r="X54" s="91"/>
      <c r="Y54" s="86"/>
      <c r="Z54" s="259"/>
      <c r="AA54" s="260"/>
      <c r="AB54" s="259"/>
      <c r="AC54" s="260"/>
      <c r="AD54" s="259"/>
      <c r="AE54" s="260"/>
      <c r="AF54" s="259"/>
      <c r="AG54" s="260"/>
      <c r="AH54" s="91"/>
      <c r="AI54" s="193"/>
      <c r="AJ54" s="254"/>
      <c r="AK54" s="255"/>
      <c r="AL54" s="256"/>
      <c r="AM54" s="257"/>
      <c r="AN54" s="258"/>
      <c r="AO54" s="255"/>
      <c r="AP54" s="256"/>
      <c r="AQ54" s="257"/>
      <c r="AR54" s="258"/>
      <c r="AS54" s="255"/>
      <c r="AT54" s="256"/>
      <c r="AU54" s="257"/>
      <c r="AV54" s="258"/>
      <c r="AW54" s="255"/>
      <c r="AX54" s="256"/>
      <c r="AY54" s="356"/>
      <c r="AZ54" s="414"/>
      <c r="BA54" s="415"/>
      <c r="BB54" s="279"/>
      <c r="BC54" s="280"/>
      <c r="BD54" s="256"/>
      <c r="BE54" s="257"/>
      <c r="BF54" s="279"/>
      <c r="BG54" s="280"/>
      <c r="BH54" s="256"/>
      <c r="BI54" s="257"/>
      <c r="BJ54" s="279"/>
      <c r="BK54" s="280"/>
      <c r="BL54" s="256"/>
      <c r="BM54" s="257"/>
      <c r="BN54" s="279"/>
      <c r="BO54" s="280"/>
      <c r="BP54" s="256"/>
      <c r="BQ54" s="356"/>
      <c r="BR54" s="664"/>
      <c r="BS54" s="665"/>
      <c r="BT54" s="665"/>
      <c r="BU54" s="665"/>
      <c r="BV54" s="665"/>
      <c r="BW54" s="665"/>
      <c r="BX54" s="662"/>
      <c r="BY54" s="663"/>
    </row>
    <row r="55" spans="1:77" ht="14.25" customHeight="1">
      <c r="A55" s="24">
        <v>4</v>
      </c>
      <c r="B55" s="87" t="s">
        <v>206</v>
      </c>
      <c r="C55" s="87"/>
      <c r="D55" s="87"/>
      <c r="E55" s="88" t="s">
        <v>208</v>
      </c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9"/>
      <c r="R55" s="85">
        <v>3</v>
      </c>
      <c r="S55" s="90"/>
      <c r="T55" s="91">
        <v>2</v>
      </c>
      <c r="U55" s="92"/>
      <c r="V55" s="85">
        <f t="shared" si="0"/>
        <v>144</v>
      </c>
      <c r="W55" s="86"/>
      <c r="X55" s="91">
        <f t="shared" si="1"/>
        <v>76</v>
      </c>
      <c r="Y55" s="86"/>
      <c r="Z55" s="91"/>
      <c r="AA55" s="86"/>
      <c r="AB55" s="91">
        <v>76</v>
      </c>
      <c r="AC55" s="86"/>
      <c r="AD55" s="91"/>
      <c r="AE55" s="86"/>
      <c r="AF55" s="91">
        <v>76</v>
      </c>
      <c r="AG55" s="86"/>
      <c r="AH55" s="91">
        <f t="shared" si="2"/>
        <v>68</v>
      </c>
      <c r="AI55" s="193"/>
      <c r="AJ55" s="198"/>
      <c r="AK55" s="195"/>
      <c r="AL55" s="199"/>
      <c r="AM55" s="200"/>
      <c r="AN55" s="194">
        <v>2</v>
      </c>
      <c r="AO55" s="195"/>
      <c r="AP55" s="199"/>
      <c r="AQ55" s="200"/>
      <c r="AR55" s="194">
        <v>2</v>
      </c>
      <c r="AS55" s="195"/>
      <c r="AT55" s="199"/>
      <c r="AU55" s="200"/>
      <c r="AV55" s="194"/>
      <c r="AW55" s="195"/>
      <c r="AX55" s="199"/>
      <c r="AY55" s="203"/>
      <c r="AZ55" s="231">
        <v>4</v>
      </c>
      <c r="BA55" s="232"/>
      <c r="BB55" s="91"/>
      <c r="BC55" s="192"/>
      <c r="BD55" s="199"/>
      <c r="BE55" s="200"/>
      <c r="BF55" s="91">
        <v>2</v>
      </c>
      <c r="BG55" s="192"/>
      <c r="BH55" s="199"/>
      <c r="BI55" s="200"/>
      <c r="BJ55" s="91">
        <v>2</v>
      </c>
      <c r="BK55" s="192"/>
      <c r="BL55" s="199"/>
      <c r="BM55" s="200"/>
      <c r="BN55" s="91"/>
      <c r="BO55" s="192"/>
      <c r="BP55" s="199"/>
      <c r="BQ55" s="203"/>
      <c r="BR55" s="660" t="s">
        <v>114</v>
      </c>
      <c r="BS55" s="661"/>
      <c r="BT55" s="661"/>
      <c r="BU55" s="661"/>
      <c r="BV55" s="661"/>
      <c r="BW55" s="661"/>
      <c r="BX55" s="662"/>
      <c r="BY55" s="663"/>
    </row>
    <row r="56" spans="1:77" ht="14.25" customHeight="1">
      <c r="A56" s="24">
        <v>5</v>
      </c>
      <c r="B56" s="87" t="s">
        <v>207</v>
      </c>
      <c r="C56" s="87"/>
      <c r="D56" s="87"/>
      <c r="E56" s="88" t="s">
        <v>209</v>
      </c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  <c r="R56" s="85">
        <v>3</v>
      </c>
      <c r="S56" s="90"/>
      <c r="T56" s="91">
        <v>1.2</v>
      </c>
      <c r="U56" s="92"/>
      <c r="V56" s="85">
        <f t="shared" si="0"/>
        <v>216</v>
      </c>
      <c r="W56" s="86"/>
      <c r="X56" s="201">
        <f t="shared" si="1"/>
        <v>99</v>
      </c>
      <c r="Y56" s="202"/>
      <c r="Z56" s="91"/>
      <c r="AA56" s="86"/>
      <c r="AB56" s="201">
        <v>99</v>
      </c>
      <c r="AC56" s="202"/>
      <c r="AD56" s="91"/>
      <c r="AE56" s="86"/>
      <c r="AF56" s="91">
        <v>99</v>
      </c>
      <c r="AG56" s="86"/>
      <c r="AH56" s="91">
        <f t="shared" si="2"/>
        <v>117</v>
      </c>
      <c r="AI56" s="193"/>
      <c r="AJ56" s="198">
        <v>2</v>
      </c>
      <c r="AK56" s="195"/>
      <c r="AL56" s="199"/>
      <c r="AM56" s="200"/>
      <c r="AN56" s="194">
        <v>2</v>
      </c>
      <c r="AO56" s="195"/>
      <c r="AP56" s="199"/>
      <c r="AQ56" s="200"/>
      <c r="AR56" s="194">
        <v>2</v>
      </c>
      <c r="AS56" s="195"/>
      <c r="AT56" s="199"/>
      <c r="AU56" s="200"/>
      <c r="AV56" s="194"/>
      <c r="AW56" s="195"/>
      <c r="AX56" s="199"/>
      <c r="AY56" s="203"/>
      <c r="AZ56" s="231">
        <v>6</v>
      </c>
      <c r="BA56" s="232"/>
      <c r="BB56" s="91">
        <v>2</v>
      </c>
      <c r="BC56" s="192"/>
      <c r="BD56" s="199"/>
      <c r="BE56" s="200"/>
      <c r="BF56" s="91">
        <v>2</v>
      </c>
      <c r="BG56" s="192"/>
      <c r="BH56" s="199"/>
      <c r="BI56" s="200"/>
      <c r="BJ56" s="91">
        <v>2</v>
      </c>
      <c r="BK56" s="192"/>
      <c r="BL56" s="199"/>
      <c r="BM56" s="200"/>
      <c r="BN56" s="91"/>
      <c r="BO56" s="192"/>
      <c r="BP56" s="199"/>
      <c r="BQ56" s="203"/>
      <c r="BR56" s="660" t="s">
        <v>114</v>
      </c>
      <c r="BS56" s="661"/>
      <c r="BT56" s="661"/>
      <c r="BU56" s="661"/>
      <c r="BV56" s="661"/>
      <c r="BW56" s="661"/>
      <c r="BX56" s="662"/>
      <c r="BY56" s="663"/>
    </row>
    <row r="57" spans="1:77" ht="14.25" customHeight="1">
      <c r="A57" s="24"/>
      <c r="B57" s="93" t="s">
        <v>210</v>
      </c>
      <c r="C57" s="94"/>
      <c r="D57" s="94"/>
      <c r="E57" s="111" t="s">
        <v>56</v>
      </c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3"/>
      <c r="V57" s="85"/>
      <c r="W57" s="86"/>
      <c r="X57" s="91"/>
      <c r="Y57" s="86"/>
      <c r="Z57" s="91"/>
      <c r="AA57" s="86"/>
      <c r="AB57" s="91"/>
      <c r="AC57" s="86"/>
      <c r="AD57" s="91"/>
      <c r="AE57" s="86"/>
      <c r="AF57" s="91"/>
      <c r="AG57" s="86"/>
      <c r="AH57" s="91"/>
      <c r="AI57" s="193"/>
      <c r="AJ57" s="198"/>
      <c r="AK57" s="195"/>
      <c r="AL57" s="195"/>
      <c r="AM57" s="196"/>
      <c r="AN57" s="194"/>
      <c r="AO57" s="195"/>
      <c r="AP57" s="195"/>
      <c r="AQ57" s="196"/>
      <c r="AR57" s="194"/>
      <c r="AS57" s="195"/>
      <c r="AT57" s="195"/>
      <c r="AU57" s="196"/>
      <c r="AV57" s="194"/>
      <c r="AW57" s="195"/>
      <c r="AX57" s="195"/>
      <c r="AY57" s="197"/>
      <c r="AZ57" s="85"/>
      <c r="BA57" s="86"/>
      <c r="BB57" s="91"/>
      <c r="BC57" s="192"/>
      <c r="BD57" s="192"/>
      <c r="BE57" s="86"/>
      <c r="BF57" s="91"/>
      <c r="BG57" s="192"/>
      <c r="BH57" s="192"/>
      <c r="BI57" s="86"/>
      <c r="BJ57" s="91"/>
      <c r="BK57" s="192"/>
      <c r="BL57" s="192"/>
      <c r="BM57" s="86"/>
      <c r="BN57" s="91"/>
      <c r="BO57" s="192"/>
      <c r="BP57" s="192"/>
      <c r="BQ57" s="193"/>
      <c r="BR57" s="660"/>
      <c r="BS57" s="661"/>
      <c r="BT57" s="661"/>
      <c r="BU57" s="661"/>
      <c r="BV57" s="661"/>
      <c r="BW57" s="661"/>
      <c r="BX57" s="662"/>
      <c r="BY57" s="663"/>
    </row>
    <row r="58" spans="1:77" ht="14.25" customHeight="1">
      <c r="A58" s="24">
        <v>6</v>
      </c>
      <c r="B58" s="241" t="s">
        <v>211</v>
      </c>
      <c r="C58" s="241"/>
      <c r="D58" s="241"/>
      <c r="E58" s="209" t="s">
        <v>212</v>
      </c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10"/>
      <c r="R58" s="242"/>
      <c r="S58" s="392"/>
      <c r="T58" s="91">
        <v>3</v>
      </c>
      <c r="U58" s="193"/>
      <c r="V58" s="85">
        <f t="shared" si="0"/>
        <v>72</v>
      </c>
      <c r="W58" s="86"/>
      <c r="X58" s="91">
        <f t="shared" si="1"/>
        <v>27</v>
      </c>
      <c r="Y58" s="86"/>
      <c r="Z58" s="91"/>
      <c r="AA58" s="86"/>
      <c r="AB58" s="91">
        <v>27</v>
      </c>
      <c r="AC58" s="86"/>
      <c r="AD58" s="91"/>
      <c r="AE58" s="86"/>
      <c r="AF58" s="91">
        <v>14</v>
      </c>
      <c r="AG58" s="86"/>
      <c r="AH58" s="91">
        <f t="shared" si="2"/>
        <v>45</v>
      </c>
      <c r="AI58" s="193"/>
      <c r="AJ58" s="198"/>
      <c r="AK58" s="195"/>
      <c r="AL58" s="195"/>
      <c r="AM58" s="196"/>
      <c r="AN58" s="194"/>
      <c r="AO58" s="195"/>
      <c r="AP58" s="195"/>
      <c r="AQ58" s="196"/>
      <c r="AR58" s="194">
        <v>2</v>
      </c>
      <c r="AS58" s="195"/>
      <c r="AT58" s="195"/>
      <c r="AU58" s="196"/>
      <c r="AV58" s="194"/>
      <c r="AW58" s="195"/>
      <c r="AX58" s="195"/>
      <c r="AY58" s="197"/>
      <c r="AZ58" s="85">
        <v>2</v>
      </c>
      <c r="BA58" s="86"/>
      <c r="BB58" s="91"/>
      <c r="BC58" s="192"/>
      <c r="BD58" s="192"/>
      <c r="BE58" s="86"/>
      <c r="BF58" s="91"/>
      <c r="BG58" s="192"/>
      <c r="BH58" s="192"/>
      <c r="BI58" s="86"/>
      <c r="BJ58" s="91">
        <v>2</v>
      </c>
      <c r="BK58" s="192"/>
      <c r="BL58" s="192"/>
      <c r="BM58" s="86"/>
      <c r="BN58" s="91"/>
      <c r="BO58" s="192"/>
      <c r="BP58" s="192"/>
      <c r="BQ58" s="193"/>
      <c r="BR58" s="660"/>
      <c r="BS58" s="661"/>
      <c r="BT58" s="661"/>
      <c r="BU58" s="661"/>
      <c r="BV58" s="661"/>
      <c r="BW58" s="661"/>
      <c r="BX58" s="662"/>
      <c r="BY58" s="663"/>
    </row>
    <row r="59" spans="1:77" ht="24.75" customHeight="1">
      <c r="A59" s="24"/>
      <c r="B59" s="87" t="s">
        <v>213</v>
      </c>
      <c r="C59" s="87"/>
      <c r="D59" s="87"/>
      <c r="E59" s="389" t="s">
        <v>200</v>
      </c>
      <c r="F59" s="390"/>
      <c r="G59" s="390"/>
      <c r="H59" s="390"/>
      <c r="I59" s="390"/>
      <c r="J59" s="390"/>
      <c r="K59" s="390"/>
      <c r="L59" s="390"/>
      <c r="M59" s="390"/>
      <c r="N59" s="390"/>
      <c r="O59" s="390"/>
      <c r="P59" s="390"/>
      <c r="Q59" s="391"/>
      <c r="R59" s="242"/>
      <c r="S59" s="392"/>
      <c r="T59" s="91"/>
      <c r="U59" s="193"/>
      <c r="V59" s="85"/>
      <c r="W59" s="86"/>
      <c r="X59" s="91"/>
      <c r="Y59" s="86"/>
      <c r="Z59" s="91"/>
      <c r="AA59" s="86"/>
      <c r="AB59" s="91"/>
      <c r="AC59" s="86"/>
      <c r="AD59" s="91"/>
      <c r="AE59" s="86"/>
      <c r="AF59" s="91"/>
      <c r="AG59" s="86"/>
      <c r="AH59" s="91"/>
      <c r="AI59" s="193"/>
      <c r="AJ59" s="198"/>
      <c r="AK59" s="195"/>
      <c r="AL59" s="195"/>
      <c r="AM59" s="196"/>
      <c r="AN59" s="194"/>
      <c r="AO59" s="195"/>
      <c r="AP59" s="195"/>
      <c r="AQ59" s="196"/>
      <c r="AR59" s="194"/>
      <c r="AS59" s="195"/>
      <c r="AT59" s="195"/>
      <c r="AU59" s="196"/>
      <c r="AV59" s="194"/>
      <c r="AW59" s="195"/>
      <c r="AX59" s="195"/>
      <c r="AY59" s="197"/>
      <c r="AZ59" s="85"/>
      <c r="BA59" s="86"/>
      <c r="BB59" s="91"/>
      <c r="BC59" s="192"/>
      <c r="BD59" s="192"/>
      <c r="BE59" s="86"/>
      <c r="BF59" s="91"/>
      <c r="BG59" s="192"/>
      <c r="BH59" s="192"/>
      <c r="BI59" s="86"/>
      <c r="BJ59" s="91"/>
      <c r="BK59" s="192"/>
      <c r="BL59" s="192"/>
      <c r="BM59" s="86"/>
      <c r="BN59" s="91"/>
      <c r="BO59" s="192"/>
      <c r="BP59" s="192"/>
      <c r="BQ59" s="193"/>
      <c r="BR59" s="837" t="s">
        <v>275</v>
      </c>
      <c r="BS59" s="560"/>
      <c r="BT59" s="560"/>
      <c r="BU59" s="560"/>
      <c r="BV59" s="560"/>
      <c r="BW59" s="560"/>
      <c r="BX59" s="560"/>
      <c r="BY59" s="561"/>
    </row>
    <row r="60" spans="1:77" ht="16.5" customHeight="1" thickBot="1">
      <c r="A60" s="24"/>
      <c r="B60" s="87" t="s">
        <v>214</v>
      </c>
      <c r="C60" s="87"/>
      <c r="D60" s="87"/>
      <c r="E60" s="389" t="s">
        <v>201</v>
      </c>
      <c r="F60" s="390"/>
      <c r="G60" s="390"/>
      <c r="H60" s="390"/>
      <c r="I60" s="390"/>
      <c r="J60" s="390"/>
      <c r="K60" s="390"/>
      <c r="L60" s="390"/>
      <c r="M60" s="390"/>
      <c r="N60" s="390"/>
      <c r="O60" s="390"/>
      <c r="P60" s="390"/>
      <c r="Q60" s="391"/>
      <c r="R60" s="242"/>
      <c r="S60" s="392"/>
      <c r="T60" s="91"/>
      <c r="U60" s="193"/>
      <c r="V60" s="85"/>
      <c r="W60" s="86"/>
      <c r="X60" s="91"/>
      <c r="Y60" s="86"/>
      <c r="Z60" s="91"/>
      <c r="AA60" s="86"/>
      <c r="AB60" s="91"/>
      <c r="AC60" s="86"/>
      <c r="AD60" s="91"/>
      <c r="AE60" s="86"/>
      <c r="AF60" s="91"/>
      <c r="AG60" s="86"/>
      <c r="AH60" s="91"/>
      <c r="AI60" s="193"/>
      <c r="AJ60" s="198"/>
      <c r="AK60" s="195"/>
      <c r="AL60" s="195"/>
      <c r="AM60" s="196"/>
      <c r="AN60" s="194"/>
      <c r="AO60" s="195"/>
      <c r="AP60" s="195"/>
      <c r="AQ60" s="196"/>
      <c r="AR60" s="194"/>
      <c r="AS60" s="195"/>
      <c r="AT60" s="195"/>
      <c r="AU60" s="196"/>
      <c r="AV60" s="194"/>
      <c r="AW60" s="195"/>
      <c r="AX60" s="195"/>
      <c r="AY60" s="197"/>
      <c r="AZ60" s="85"/>
      <c r="BA60" s="86"/>
      <c r="BB60" s="91"/>
      <c r="BC60" s="192"/>
      <c r="BD60" s="192"/>
      <c r="BE60" s="86"/>
      <c r="BF60" s="91"/>
      <c r="BG60" s="192"/>
      <c r="BH60" s="192"/>
      <c r="BI60" s="86"/>
      <c r="BJ60" s="91"/>
      <c r="BK60" s="192"/>
      <c r="BL60" s="192"/>
      <c r="BM60" s="86"/>
      <c r="BN60" s="91"/>
      <c r="BO60" s="192"/>
      <c r="BP60" s="192"/>
      <c r="BQ60" s="193"/>
      <c r="BR60" s="838"/>
      <c r="BS60" s="568"/>
      <c r="BT60" s="568"/>
      <c r="BU60" s="568"/>
      <c r="BV60" s="568"/>
      <c r="BW60" s="568"/>
      <c r="BX60" s="568"/>
      <c r="BY60" s="569"/>
    </row>
    <row r="61" spans="1:77" ht="16.5" thickBot="1">
      <c r="A61" s="238" t="s">
        <v>68</v>
      </c>
      <c r="B61" s="239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40"/>
      <c r="R61" s="393">
        <v>5</v>
      </c>
      <c r="S61" s="394"/>
      <c r="T61" s="395">
        <v>4</v>
      </c>
      <c r="U61" s="396"/>
      <c r="V61" s="397">
        <f aca="true" t="shared" si="3" ref="V61:AH61">SUM(V51:W59)</f>
        <v>648</v>
      </c>
      <c r="W61" s="269"/>
      <c r="X61" s="269">
        <f t="shared" si="3"/>
        <v>286</v>
      </c>
      <c r="Y61" s="269"/>
      <c r="Z61" s="269">
        <f t="shared" si="3"/>
        <v>30</v>
      </c>
      <c r="AA61" s="269"/>
      <c r="AB61" s="269">
        <f t="shared" si="3"/>
        <v>256</v>
      </c>
      <c r="AC61" s="269"/>
      <c r="AD61" s="269"/>
      <c r="AE61" s="269"/>
      <c r="AF61" s="269">
        <f t="shared" si="3"/>
        <v>245</v>
      </c>
      <c r="AG61" s="269"/>
      <c r="AH61" s="269">
        <f t="shared" si="3"/>
        <v>362</v>
      </c>
      <c r="AI61" s="270"/>
      <c r="AJ61" s="402">
        <f>SUM(AJ51:AM60)</f>
        <v>4</v>
      </c>
      <c r="AK61" s="400"/>
      <c r="AL61" s="401"/>
      <c r="AM61" s="401"/>
      <c r="AN61" s="400">
        <f>SUM(AN51:AQ60)</f>
        <v>8</v>
      </c>
      <c r="AO61" s="400"/>
      <c r="AP61" s="401"/>
      <c r="AQ61" s="401"/>
      <c r="AR61" s="400">
        <f>SUM(AR51:AU60)</f>
        <v>6</v>
      </c>
      <c r="AS61" s="400"/>
      <c r="AT61" s="401"/>
      <c r="AU61" s="401"/>
      <c r="AV61" s="590"/>
      <c r="AW61" s="591"/>
      <c r="AX61" s="406"/>
      <c r="AY61" s="407"/>
      <c r="AZ61" s="398">
        <f>SUM(AZ51:BA59)</f>
        <v>18</v>
      </c>
      <c r="BA61" s="399"/>
      <c r="BB61" s="403">
        <v>4</v>
      </c>
      <c r="BC61" s="404"/>
      <c r="BD61" s="406"/>
      <c r="BE61" s="413"/>
      <c r="BF61" s="403">
        <v>8</v>
      </c>
      <c r="BG61" s="404"/>
      <c r="BH61" s="406"/>
      <c r="BI61" s="413"/>
      <c r="BJ61" s="403">
        <v>6</v>
      </c>
      <c r="BK61" s="404"/>
      <c r="BL61" s="405"/>
      <c r="BM61" s="394"/>
      <c r="BN61" s="403"/>
      <c r="BO61" s="404"/>
      <c r="BP61" s="406"/>
      <c r="BQ61" s="407"/>
      <c r="BR61" s="666"/>
      <c r="BS61" s="667"/>
      <c r="BT61" s="667"/>
      <c r="BU61" s="667"/>
      <c r="BV61" s="667"/>
      <c r="BW61" s="667"/>
      <c r="BX61" s="668"/>
      <c r="BY61" s="669"/>
    </row>
    <row r="62" spans="1:77" ht="16.5" thickTop="1">
      <c r="A62" s="43"/>
      <c r="B62" s="376" t="s">
        <v>69</v>
      </c>
      <c r="C62" s="377"/>
      <c r="D62" s="378"/>
      <c r="E62" s="592" t="s">
        <v>57</v>
      </c>
      <c r="F62" s="593"/>
      <c r="G62" s="593"/>
      <c r="H62" s="593"/>
      <c r="I62" s="593"/>
      <c r="J62" s="593"/>
      <c r="K62" s="593"/>
      <c r="L62" s="593"/>
      <c r="M62" s="593"/>
      <c r="N62" s="593"/>
      <c r="O62" s="593"/>
      <c r="P62" s="593"/>
      <c r="Q62" s="593"/>
      <c r="R62" s="593"/>
      <c r="S62" s="593"/>
      <c r="T62" s="593"/>
      <c r="U62" s="593"/>
      <c r="V62" s="593"/>
      <c r="W62" s="593"/>
      <c r="X62" s="593"/>
      <c r="Y62" s="593"/>
      <c r="Z62" s="593"/>
      <c r="AA62" s="593"/>
      <c r="AB62" s="593"/>
      <c r="AC62" s="593"/>
      <c r="AD62" s="593"/>
      <c r="AE62" s="593"/>
      <c r="AF62" s="593"/>
      <c r="AG62" s="593"/>
      <c r="AH62" s="593"/>
      <c r="AI62" s="593"/>
      <c r="AJ62" s="593"/>
      <c r="AK62" s="593"/>
      <c r="AL62" s="593"/>
      <c r="AM62" s="593"/>
      <c r="AN62" s="593"/>
      <c r="AO62" s="593"/>
      <c r="AP62" s="593"/>
      <c r="AQ62" s="593"/>
      <c r="AR62" s="593"/>
      <c r="AS62" s="593"/>
      <c r="AT62" s="593"/>
      <c r="AU62" s="593"/>
      <c r="AV62" s="593"/>
      <c r="AW62" s="593"/>
      <c r="AX62" s="593"/>
      <c r="AY62" s="593"/>
      <c r="AZ62" s="593"/>
      <c r="BA62" s="593"/>
      <c r="BB62" s="593"/>
      <c r="BC62" s="593"/>
      <c r="BD62" s="593"/>
      <c r="BE62" s="593"/>
      <c r="BF62" s="593"/>
      <c r="BG62" s="593"/>
      <c r="BH62" s="593"/>
      <c r="BI62" s="593"/>
      <c r="BJ62" s="593"/>
      <c r="BK62" s="593"/>
      <c r="BL62" s="593"/>
      <c r="BM62" s="593"/>
      <c r="BN62" s="593"/>
      <c r="BO62" s="593"/>
      <c r="BP62" s="593"/>
      <c r="BQ62" s="593"/>
      <c r="BR62" s="593"/>
      <c r="BS62" s="593"/>
      <c r="BT62" s="593"/>
      <c r="BU62" s="593"/>
      <c r="BV62" s="593"/>
      <c r="BW62" s="593"/>
      <c r="BX62" s="595"/>
      <c r="BY62" s="596"/>
    </row>
    <row r="63" spans="1:77" ht="15.75">
      <c r="A63" s="24"/>
      <c r="B63" s="335" t="s">
        <v>215</v>
      </c>
      <c r="C63" s="336"/>
      <c r="D63" s="336"/>
      <c r="E63" s="381" t="s">
        <v>216</v>
      </c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3"/>
      <c r="V63" s="379"/>
      <c r="W63" s="380"/>
      <c r="X63" s="384"/>
      <c r="Y63" s="380"/>
      <c r="Z63" s="384"/>
      <c r="AA63" s="380"/>
      <c r="AB63" s="384"/>
      <c r="AC63" s="380"/>
      <c r="AD63" s="384"/>
      <c r="AE63" s="380"/>
      <c r="AF63" s="384"/>
      <c r="AG63" s="380"/>
      <c r="AH63" s="384"/>
      <c r="AI63" s="659"/>
      <c r="AJ63" s="277"/>
      <c r="AK63" s="274"/>
      <c r="AL63" s="275"/>
      <c r="AM63" s="278"/>
      <c r="AN63" s="273"/>
      <c r="AO63" s="274"/>
      <c r="AP63" s="275"/>
      <c r="AQ63" s="278"/>
      <c r="AR63" s="273"/>
      <c r="AS63" s="274"/>
      <c r="AT63" s="275"/>
      <c r="AU63" s="278"/>
      <c r="AV63" s="273"/>
      <c r="AW63" s="274"/>
      <c r="AX63" s="275"/>
      <c r="AY63" s="276"/>
      <c r="AZ63" s="385"/>
      <c r="BA63" s="386"/>
      <c r="BB63" s="387"/>
      <c r="BC63" s="388"/>
      <c r="BD63" s="275"/>
      <c r="BE63" s="278"/>
      <c r="BF63" s="387"/>
      <c r="BG63" s="388"/>
      <c r="BH63" s="275"/>
      <c r="BI63" s="278"/>
      <c r="BJ63" s="387"/>
      <c r="BK63" s="388"/>
      <c r="BL63" s="275"/>
      <c r="BM63" s="278"/>
      <c r="BN63" s="387"/>
      <c r="BO63" s="388"/>
      <c r="BP63" s="275"/>
      <c r="BQ63" s="276"/>
      <c r="BR63" s="657"/>
      <c r="BS63" s="658"/>
      <c r="BT63" s="658"/>
      <c r="BU63" s="658"/>
      <c r="BV63" s="658"/>
      <c r="BW63" s="658"/>
      <c r="BX63" s="199"/>
      <c r="BY63" s="200"/>
    </row>
    <row r="64" spans="1:77" ht="30.75" customHeight="1">
      <c r="A64" s="24">
        <v>7</v>
      </c>
      <c r="B64" s="233" t="s">
        <v>217</v>
      </c>
      <c r="C64" s="233"/>
      <c r="D64" s="233"/>
      <c r="E64" s="222" t="s">
        <v>92</v>
      </c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4"/>
      <c r="R64" s="85">
        <v>1</v>
      </c>
      <c r="S64" s="90"/>
      <c r="T64" s="91"/>
      <c r="U64" s="92"/>
      <c r="V64" s="85">
        <f>AZ64*36</f>
        <v>216</v>
      </c>
      <c r="W64" s="86"/>
      <c r="X64" s="201">
        <f>SUM(Z64:AE64)</f>
        <v>60</v>
      </c>
      <c r="Y64" s="202"/>
      <c r="Z64" s="201">
        <v>12</v>
      </c>
      <c r="AA64" s="202"/>
      <c r="AB64" s="201">
        <v>48</v>
      </c>
      <c r="AC64" s="202"/>
      <c r="AD64" s="91"/>
      <c r="AE64" s="86"/>
      <c r="AF64" s="91">
        <v>38</v>
      </c>
      <c r="AG64" s="86"/>
      <c r="AH64" s="91">
        <f>V64-X64</f>
        <v>156</v>
      </c>
      <c r="AI64" s="193"/>
      <c r="AJ64" s="198">
        <v>4</v>
      </c>
      <c r="AK64" s="195"/>
      <c r="AL64" s="199"/>
      <c r="AM64" s="200"/>
      <c r="AN64" s="194"/>
      <c r="AO64" s="195"/>
      <c r="AP64" s="199"/>
      <c r="AQ64" s="200"/>
      <c r="AR64" s="194"/>
      <c r="AS64" s="195"/>
      <c r="AT64" s="199"/>
      <c r="AU64" s="200"/>
      <c r="AV64" s="194"/>
      <c r="AW64" s="195"/>
      <c r="AX64" s="199"/>
      <c r="AY64" s="203"/>
      <c r="AZ64" s="231">
        <v>6</v>
      </c>
      <c r="BA64" s="232"/>
      <c r="BB64" s="91">
        <v>6</v>
      </c>
      <c r="BC64" s="192"/>
      <c r="BD64" s="199"/>
      <c r="BE64" s="200"/>
      <c r="BF64" s="91"/>
      <c r="BG64" s="192"/>
      <c r="BH64" s="199"/>
      <c r="BI64" s="200"/>
      <c r="BJ64" s="91"/>
      <c r="BK64" s="192"/>
      <c r="BL64" s="199"/>
      <c r="BM64" s="200"/>
      <c r="BN64" s="91"/>
      <c r="BO64" s="192"/>
      <c r="BP64" s="199"/>
      <c r="BQ64" s="203"/>
      <c r="BR64" s="660" t="s">
        <v>120</v>
      </c>
      <c r="BS64" s="661"/>
      <c r="BT64" s="661"/>
      <c r="BU64" s="661"/>
      <c r="BV64" s="661"/>
      <c r="BW64" s="661"/>
      <c r="BX64" s="662"/>
      <c r="BY64" s="663"/>
    </row>
    <row r="65" spans="1:77" ht="18.75" customHeight="1">
      <c r="A65" s="24">
        <v>8</v>
      </c>
      <c r="B65" s="233" t="s">
        <v>218</v>
      </c>
      <c r="C65" s="233"/>
      <c r="D65" s="233"/>
      <c r="E65" s="222" t="s">
        <v>93</v>
      </c>
      <c r="F65" s="223"/>
      <c r="G65" s="223"/>
      <c r="H65" s="223"/>
      <c r="I65" s="223"/>
      <c r="J65" s="223"/>
      <c r="K65" s="223"/>
      <c r="L65" s="223"/>
      <c r="M65" s="223"/>
      <c r="N65" s="223"/>
      <c r="O65" s="223"/>
      <c r="P65" s="223"/>
      <c r="Q65" s="224"/>
      <c r="R65" s="85">
        <v>1.2</v>
      </c>
      <c r="S65" s="90"/>
      <c r="T65" s="91"/>
      <c r="U65" s="92"/>
      <c r="V65" s="85">
        <f aca="true" t="shared" si="4" ref="V65:V90">AZ65*36</f>
        <v>288</v>
      </c>
      <c r="W65" s="86"/>
      <c r="X65" s="91">
        <f aca="true" t="shared" si="5" ref="X65:X90">SUM(Z65:AE65)</f>
        <v>75</v>
      </c>
      <c r="Y65" s="86"/>
      <c r="Z65" s="91">
        <v>13</v>
      </c>
      <c r="AA65" s="86"/>
      <c r="AB65" s="91">
        <v>62</v>
      </c>
      <c r="AC65" s="86"/>
      <c r="AD65" s="91"/>
      <c r="AE65" s="86"/>
      <c r="AF65" s="91">
        <v>42</v>
      </c>
      <c r="AG65" s="86"/>
      <c r="AH65" s="91">
        <f aca="true" t="shared" si="6" ref="AH65:AH90">V65-X65</f>
        <v>213</v>
      </c>
      <c r="AI65" s="193"/>
      <c r="AJ65" s="198">
        <v>2</v>
      </c>
      <c r="AK65" s="195"/>
      <c r="AL65" s="199"/>
      <c r="AM65" s="200"/>
      <c r="AN65" s="194">
        <v>2</v>
      </c>
      <c r="AO65" s="195"/>
      <c r="AP65" s="199"/>
      <c r="AQ65" s="200"/>
      <c r="AR65" s="194"/>
      <c r="AS65" s="195"/>
      <c r="AT65" s="199"/>
      <c r="AU65" s="200"/>
      <c r="AV65" s="194"/>
      <c r="AW65" s="195"/>
      <c r="AX65" s="199"/>
      <c r="AY65" s="203"/>
      <c r="AZ65" s="231">
        <v>8</v>
      </c>
      <c r="BA65" s="232"/>
      <c r="BB65" s="91">
        <v>4</v>
      </c>
      <c r="BC65" s="192"/>
      <c r="BD65" s="199"/>
      <c r="BE65" s="200"/>
      <c r="BF65" s="91">
        <v>4</v>
      </c>
      <c r="BG65" s="192"/>
      <c r="BH65" s="199"/>
      <c r="BI65" s="200"/>
      <c r="BJ65" s="91"/>
      <c r="BK65" s="192"/>
      <c r="BL65" s="204"/>
      <c r="BM65" s="205"/>
      <c r="BN65" s="91"/>
      <c r="BO65" s="192"/>
      <c r="BP65" s="199"/>
      <c r="BQ65" s="203"/>
      <c r="BR65" s="660" t="s">
        <v>122</v>
      </c>
      <c r="BS65" s="661"/>
      <c r="BT65" s="661"/>
      <c r="BU65" s="661"/>
      <c r="BV65" s="661"/>
      <c r="BW65" s="661"/>
      <c r="BX65" s="662"/>
      <c r="BY65" s="663"/>
    </row>
    <row r="66" spans="1:77" ht="15.75">
      <c r="A66" s="24"/>
      <c r="B66" s="335" t="s">
        <v>219</v>
      </c>
      <c r="C66" s="336"/>
      <c r="D66" s="336"/>
      <c r="E66" s="381" t="s">
        <v>220</v>
      </c>
      <c r="F66" s="382"/>
      <c r="G66" s="382"/>
      <c r="H66" s="382"/>
      <c r="I66" s="382"/>
      <c r="J66" s="382"/>
      <c r="K66" s="382"/>
      <c r="L66" s="382"/>
      <c r="M66" s="382"/>
      <c r="N66" s="382"/>
      <c r="O66" s="382"/>
      <c r="P66" s="382"/>
      <c r="Q66" s="382"/>
      <c r="R66" s="382"/>
      <c r="S66" s="382"/>
      <c r="T66" s="382"/>
      <c r="U66" s="383"/>
      <c r="V66" s="85"/>
      <c r="W66" s="86"/>
      <c r="X66" s="91"/>
      <c r="Y66" s="86"/>
      <c r="Z66" s="344"/>
      <c r="AA66" s="345"/>
      <c r="AB66" s="344"/>
      <c r="AC66" s="345"/>
      <c r="AD66" s="344"/>
      <c r="AE66" s="345"/>
      <c r="AF66" s="344"/>
      <c r="AG66" s="345"/>
      <c r="AH66" s="91"/>
      <c r="AI66" s="193"/>
      <c r="AJ66" s="254"/>
      <c r="AK66" s="255"/>
      <c r="AL66" s="256"/>
      <c r="AM66" s="257"/>
      <c r="AN66" s="258"/>
      <c r="AO66" s="255"/>
      <c r="AP66" s="256"/>
      <c r="AQ66" s="257"/>
      <c r="AR66" s="258"/>
      <c r="AS66" s="255"/>
      <c r="AT66" s="256"/>
      <c r="AU66" s="257"/>
      <c r="AV66" s="258"/>
      <c r="AW66" s="255"/>
      <c r="AX66" s="256"/>
      <c r="AY66" s="356"/>
      <c r="AZ66" s="319"/>
      <c r="BA66" s="320"/>
      <c r="BB66" s="279"/>
      <c r="BC66" s="280"/>
      <c r="BD66" s="256"/>
      <c r="BE66" s="257"/>
      <c r="BF66" s="279"/>
      <c r="BG66" s="280"/>
      <c r="BH66" s="256"/>
      <c r="BI66" s="257"/>
      <c r="BJ66" s="279"/>
      <c r="BK66" s="280"/>
      <c r="BL66" s="357"/>
      <c r="BM66" s="358"/>
      <c r="BN66" s="279"/>
      <c r="BO66" s="280"/>
      <c r="BP66" s="256"/>
      <c r="BQ66" s="356"/>
      <c r="BR66" s="664"/>
      <c r="BS66" s="665"/>
      <c r="BT66" s="665"/>
      <c r="BU66" s="665"/>
      <c r="BV66" s="665"/>
      <c r="BW66" s="665"/>
      <c r="BX66" s="662"/>
      <c r="BY66" s="663"/>
    </row>
    <row r="67" spans="1:77" ht="13.5">
      <c r="A67" s="24"/>
      <c r="B67" s="227" t="s">
        <v>221</v>
      </c>
      <c r="C67" s="227"/>
      <c r="D67" s="227"/>
      <c r="E67" s="228" t="s">
        <v>95</v>
      </c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30"/>
      <c r="V67" s="85"/>
      <c r="W67" s="86"/>
      <c r="X67" s="91"/>
      <c r="Y67" s="86"/>
      <c r="Z67" s="259"/>
      <c r="AA67" s="260"/>
      <c r="AB67" s="259"/>
      <c r="AC67" s="260"/>
      <c r="AD67" s="259"/>
      <c r="AE67" s="260"/>
      <c r="AF67" s="259"/>
      <c r="AG67" s="260"/>
      <c r="AH67" s="91"/>
      <c r="AI67" s="193"/>
      <c r="AJ67" s="198"/>
      <c r="AK67" s="195"/>
      <c r="AL67" s="199"/>
      <c r="AM67" s="200"/>
      <c r="AN67" s="194"/>
      <c r="AO67" s="195"/>
      <c r="AP67" s="199"/>
      <c r="AQ67" s="200"/>
      <c r="AR67" s="194"/>
      <c r="AS67" s="195"/>
      <c r="AT67" s="199"/>
      <c r="AU67" s="200"/>
      <c r="AV67" s="194"/>
      <c r="AW67" s="195"/>
      <c r="AX67" s="199"/>
      <c r="AY67" s="203"/>
      <c r="AZ67" s="225"/>
      <c r="BA67" s="226"/>
      <c r="BB67" s="91"/>
      <c r="BC67" s="192"/>
      <c r="BD67" s="199"/>
      <c r="BE67" s="200"/>
      <c r="BF67" s="91"/>
      <c r="BG67" s="192"/>
      <c r="BH67" s="199"/>
      <c r="BI67" s="200"/>
      <c r="BJ67" s="91"/>
      <c r="BK67" s="192"/>
      <c r="BL67" s="204"/>
      <c r="BM67" s="205"/>
      <c r="BN67" s="91"/>
      <c r="BO67" s="192"/>
      <c r="BP67" s="199"/>
      <c r="BQ67" s="203"/>
      <c r="BR67" s="660"/>
      <c r="BS67" s="661"/>
      <c r="BT67" s="661"/>
      <c r="BU67" s="661"/>
      <c r="BV67" s="661"/>
      <c r="BW67" s="661"/>
      <c r="BX67" s="662"/>
      <c r="BY67" s="663"/>
    </row>
    <row r="68" spans="1:77" ht="26.25" customHeight="1">
      <c r="A68" s="24">
        <v>9</v>
      </c>
      <c r="B68" s="215" t="s">
        <v>222</v>
      </c>
      <c r="C68" s="215"/>
      <c r="D68" s="215"/>
      <c r="E68" s="222" t="s">
        <v>91</v>
      </c>
      <c r="F68" s="223"/>
      <c r="G68" s="223"/>
      <c r="H68" s="223"/>
      <c r="I68" s="223"/>
      <c r="J68" s="223"/>
      <c r="K68" s="223"/>
      <c r="L68" s="223"/>
      <c r="M68" s="223"/>
      <c r="N68" s="223"/>
      <c r="O68" s="223"/>
      <c r="P68" s="223"/>
      <c r="Q68" s="224"/>
      <c r="R68" s="85">
        <v>4</v>
      </c>
      <c r="S68" s="86"/>
      <c r="T68" s="91"/>
      <c r="U68" s="193"/>
      <c r="V68" s="85">
        <f t="shared" si="4"/>
        <v>72</v>
      </c>
      <c r="W68" s="86"/>
      <c r="X68" s="91">
        <f t="shared" si="5"/>
        <v>36</v>
      </c>
      <c r="Y68" s="86"/>
      <c r="Z68" s="91">
        <v>6</v>
      </c>
      <c r="AA68" s="86"/>
      <c r="AB68" s="91">
        <v>30</v>
      </c>
      <c r="AC68" s="86"/>
      <c r="AD68" s="91"/>
      <c r="AE68" s="86"/>
      <c r="AF68" s="91">
        <v>20</v>
      </c>
      <c r="AG68" s="86"/>
      <c r="AH68" s="91">
        <f t="shared" si="6"/>
        <v>36</v>
      </c>
      <c r="AI68" s="193"/>
      <c r="AJ68" s="198"/>
      <c r="AK68" s="195"/>
      <c r="AL68" s="195"/>
      <c r="AM68" s="196"/>
      <c r="AN68" s="194"/>
      <c r="AO68" s="195"/>
      <c r="AP68" s="195"/>
      <c r="AQ68" s="196"/>
      <c r="AR68" s="194"/>
      <c r="AS68" s="195"/>
      <c r="AT68" s="195"/>
      <c r="AU68" s="196"/>
      <c r="AV68" s="194">
        <v>2</v>
      </c>
      <c r="AW68" s="195"/>
      <c r="AX68" s="195"/>
      <c r="AY68" s="197"/>
      <c r="AZ68" s="85">
        <v>2</v>
      </c>
      <c r="BA68" s="86"/>
      <c r="BB68" s="91"/>
      <c r="BC68" s="192"/>
      <c r="BD68" s="192"/>
      <c r="BE68" s="86"/>
      <c r="BF68" s="91"/>
      <c r="BG68" s="192"/>
      <c r="BH68" s="192"/>
      <c r="BI68" s="86"/>
      <c r="BJ68" s="91"/>
      <c r="BK68" s="192"/>
      <c r="BL68" s="192"/>
      <c r="BM68" s="86"/>
      <c r="BN68" s="91">
        <v>2</v>
      </c>
      <c r="BO68" s="192"/>
      <c r="BP68" s="192"/>
      <c r="BQ68" s="193"/>
      <c r="BR68" s="660" t="s">
        <v>115</v>
      </c>
      <c r="BS68" s="661"/>
      <c r="BT68" s="661"/>
      <c r="BU68" s="661"/>
      <c r="BV68" s="661"/>
      <c r="BW68" s="661"/>
      <c r="BX68" s="662"/>
      <c r="BY68" s="663"/>
    </row>
    <row r="69" spans="1:77" ht="26.25" customHeight="1">
      <c r="A69" s="24">
        <v>10</v>
      </c>
      <c r="B69" s="215" t="s">
        <v>223</v>
      </c>
      <c r="C69" s="215"/>
      <c r="D69" s="215"/>
      <c r="E69" s="219" t="s">
        <v>94</v>
      </c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1"/>
      <c r="R69" s="85">
        <v>2</v>
      </c>
      <c r="S69" s="86"/>
      <c r="T69" s="206"/>
      <c r="U69" s="207"/>
      <c r="V69" s="85">
        <f t="shared" si="4"/>
        <v>72</v>
      </c>
      <c r="W69" s="86"/>
      <c r="X69" s="201">
        <f t="shared" si="5"/>
        <v>29</v>
      </c>
      <c r="Y69" s="202"/>
      <c r="Z69" s="201">
        <v>12</v>
      </c>
      <c r="AA69" s="202"/>
      <c r="AB69" s="201">
        <v>17</v>
      </c>
      <c r="AC69" s="202"/>
      <c r="AD69" s="91"/>
      <c r="AE69" s="86"/>
      <c r="AF69" s="91">
        <v>22</v>
      </c>
      <c r="AG69" s="86"/>
      <c r="AH69" s="91">
        <f t="shared" si="6"/>
        <v>43</v>
      </c>
      <c r="AI69" s="193"/>
      <c r="AJ69" s="198"/>
      <c r="AK69" s="195"/>
      <c r="AL69" s="195"/>
      <c r="AM69" s="196"/>
      <c r="AN69" s="194">
        <v>2</v>
      </c>
      <c r="AO69" s="195"/>
      <c r="AP69" s="195"/>
      <c r="AQ69" s="196"/>
      <c r="AR69" s="194"/>
      <c r="AS69" s="195"/>
      <c r="AT69" s="195"/>
      <c r="AU69" s="196"/>
      <c r="AV69" s="194"/>
      <c r="AW69" s="195"/>
      <c r="AX69" s="195"/>
      <c r="AY69" s="197"/>
      <c r="AZ69" s="85">
        <v>2</v>
      </c>
      <c r="BA69" s="86"/>
      <c r="BB69" s="91"/>
      <c r="BC69" s="192"/>
      <c r="BD69" s="192"/>
      <c r="BE69" s="86"/>
      <c r="BF69" s="91">
        <v>2</v>
      </c>
      <c r="BG69" s="192"/>
      <c r="BH69" s="192"/>
      <c r="BI69" s="86"/>
      <c r="BJ69" s="91"/>
      <c r="BK69" s="192"/>
      <c r="BL69" s="192"/>
      <c r="BM69" s="86"/>
      <c r="BN69" s="91"/>
      <c r="BO69" s="192"/>
      <c r="BP69" s="192"/>
      <c r="BQ69" s="193"/>
      <c r="BR69" s="660" t="s">
        <v>116</v>
      </c>
      <c r="BS69" s="661"/>
      <c r="BT69" s="661"/>
      <c r="BU69" s="661"/>
      <c r="BV69" s="661"/>
      <c r="BW69" s="661"/>
      <c r="BX69" s="662"/>
      <c r="BY69" s="663"/>
    </row>
    <row r="70" spans="1:77" ht="13.5">
      <c r="A70" s="24"/>
      <c r="B70" s="227" t="s">
        <v>224</v>
      </c>
      <c r="C70" s="227"/>
      <c r="D70" s="227"/>
      <c r="E70" s="228" t="s">
        <v>96</v>
      </c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30"/>
      <c r="V70" s="85"/>
      <c r="W70" s="86"/>
      <c r="X70" s="91"/>
      <c r="Y70" s="86"/>
      <c r="Z70" s="91"/>
      <c r="AA70" s="86"/>
      <c r="AB70" s="91"/>
      <c r="AC70" s="86"/>
      <c r="AD70" s="91"/>
      <c r="AE70" s="86"/>
      <c r="AF70" s="91"/>
      <c r="AG70" s="86"/>
      <c r="AH70" s="91"/>
      <c r="AI70" s="193"/>
      <c r="AJ70" s="198"/>
      <c r="AK70" s="195"/>
      <c r="AL70" s="199"/>
      <c r="AM70" s="200"/>
      <c r="AN70" s="194"/>
      <c r="AO70" s="195"/>
      <c r="AP70" s="199"/>
      <c r="AQ70" s="200"/>
      <c r="AR70" s="194"/>
      <c r="AS70" s="195"/>
      <c r="AT70" s="199"/>
      <c r="AU70" s="200"/>
      <c r="AV70" s="194"/>
      <c r="AW70" s="195"/>
      <c r="AX70" s="199"/>
      <c r="AY70" s="203"/>
      <c r="AZ70" s="225"/>
      <c r="BA70" s="226"/>
      <c r="BB70" s="91"/>
      <c r="BC70" s="192"/>
      <c r="BD70" s="199"/>
      <c r="BE70" s="200"/>
      <c r="BF70" s="91"/>
      <c r="BG70" s="192"/>
      <c r="BH70" s="199"/>
      <c r="BI70" s="200"/>
      <c r="BJ70" s="91"/>
      <c r="BK70" s="192"/>
      <c r="BL70" s="204"/>
      <c r="BM70" s="205"/>
      <c r="BN70" s="91"/>
      <c r="BO70" s="192"/>
      <c r="BP70" s="199"/>
      <c r="BQ70" s="203"/>
      <c r="BR70" s="660"/>
      <c r="BS70" s="661"/>
      <c r="BT70" s="661"/>
      <c r="BU70" s="661"/>
      <c r="BV70" s="661"/>
      <c r="BW70" s="661"/>
      <c r="BX70" s="662"/>
      <c r="BY70" s="663"/>
    </row>
    <row r="71" spans="1:77" ht="25.5" customHeight="1">
      <c r="A71" s="24">
        <v>11</v>
      </c>
      <c r="B71" s="215" t="s">
        <v>225</v>
      </c>
      <c r="C71" s="215"/>
      <c r="D71" s="215"/>
      <c r="E71" s="222" t="s">
        <v>104</v>
      </c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4"/>
      <c r="R71" s="85"/>
      <c r="S71" s="90"/>
      <c r="T71" s="91">
        <v>1</v>
      </c>
      <c r="U71" s="92"/>
      <c r="V71" s="85">
        <f t="shared" si="4"/>
        <v>72</v>
      </c>
      <c r="W71" s="86"/>
      <c r="X71" s="91">
        <f t="shared" si="5"/>
        <v>30</v>
      </c>
      <c r="Y71" s="86"/>
      <c r="Z71" s="91">
        <v>12</v>
      </c>
      <c r="AA71" s="86"/>
      <c r="AB71" s="91">
        <v>18</v>
      </c>
      <c r="AC71" s="86"/>
      <c r="AD71" s="91"/>
      <c r="AE71" s="86"/>
      <c r="AF71" s="91">
        <v>18</v>
      </c>
      <c r="AG71" s="86"/>
      <c r="AH71" s="91">
        <f t="shared" si="6"/>
        <v>42</v>
      </c>
      <c r="AI71" s="193"/>
      <c r="AJ71" s="198">
        <v>2</v>
      </c>
      <c r="AK71" s="195"/>
      <c r="AL71" s="199"/>
      <c r="AM71" s="200"/>
      <c r="AN71" s="194"/>
      <c r="AO71" s="195"/>
      <c r="AP71" s="199"/>
      <c r="AQ71" s="200"/>
      <c r="AR71" s="194"/>
      <c r="AS71" s="195"/>
      <c r="AT71" s="199"/>
      <c r="AU71" s="200"/>
      <c r="AV71" s="194"/>
      <c r="AW71" s="195"/>
      <c r="AX71" s="199"/>
      <c r="AY71" s="203"/>
      <c r="AZ71" s="85">
        <v>2</v>
      </c>
      <c r="BA71" s="86"/>
      <c r="BB71" s="91">
        <v>2</v>
      </c>
      <c r="BC71" s="192"/>
      <c r="BD71" s="199"/>
      <c r="BE71" s="200"/>
      <c r="BF71" s="91"/>
      <c r="BG71" s="192"/>
      <c r="BH71" s="199"/>
      <c r="BI71" s="200"/>
      <c r="BJ71" s="91"/>
      <c r="BK71" s="192"/>
      <c r="BL71" s="204"/>
      <c r="BM71" s="205"/>
      <c r="BN71" s="91"/>
      <c r="BO71" s="192"/>
      <c r="BP71" s="199"/>
      <c r="BQ71" s="203"/>
      <c r="BR71" s="660" t="s">
        <v>117</v>
      </c>
      <c r="BS71" s="661"/>
      <c r="BT71" s="661"/>
      <c r="BU71" s="661"/>
      <c r="BV71" s="661"/>
      <c r="BW71" s="661"/>
      <c r="BX71" s="662"/>
      <c r="BY71" s="663"/>
    </row>
    <row r="72" spans="1:77" ht="37.5" customHeight="1">
      <c r="A72" s="24">
        <v>12</v>
      </c>
      <c r="B72" s="215" t="s">
        <v>226</v>
      </c>
      <c r="C72" s="215"/>
      <c r="D72" s="215"/>
      <c r="E72" s="222" t="s">
        <v>97</v>
      </c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4"/>
      <c r="R72" s="85">
        <v>3</v>
      </c>
      <c r="S72" s="86"/>
      <c r="T72" s="206"/>
      <c r="U72" s="207"/>
      <c r="V72" s="85">
        <f t="shared" si="4"/>
        <v>72</v>
      </c>
      <c r="W72" s="86"/>
      <c r="X72" s="91">
        <f t="shared" si="5"/>
        <v>18</v>
      </c>
      <c r="Y72" s="86"/>
      <c r="Z72" s="91">
        <v>6</v>
      </c>
      <c r="AA72" s="86"/>
      <c r="AB72" s="91">
        <v>12</v>
      </c>
      <c r="AC72" s="86"/>
      <c r="AD72" s="91"/>
      <c r="AE72" s="86"/>
      <c r="AF72" s="91">
        <v>14</v>
      </c>
      <c r="AG72" s="86"/>
      <c r="AH72" s="91">
        <f t="shared" si="6"/>
        <v>54</v>
      </c>
      <c r="AI72" s="193"/>
      <c r="AJ72" s="198"/>
      <c r="AK72" s="195"/>
      <c r="AL72" s="195"/>
      <c r="AM72" s="196"/>
      <c r="AN72" s="194"/>
      <c r="AO72" s="195"/>
      <c r="AP72" s="195"/>
      <c r="AQ72" s="196"/>
      <c r="AR72" s="194">
        <v>1</v>
      </c>
      <c r="AS72" s="195"/>
      <c r="AT72" s="195"/>
      <c r="AU72" s="196"/>
      <c r="AV72" s="194"/>
      <c r="AW72" s="195"/>
      <c r="AX72" s="195"/>
      <c r="AY72" s="197"/>
      <c r="AZ72" s="85">
        <v>2</v>
      </c>
      <c r="BA72" s="86"/>
      <c r="BB72" s="91"/>
      <c r="BC72" s="192"/>
      <c r="BD72" s="192"/>
      <c r="BE72" s="86"/>
      <c r="BF72" s="91"/>
      <c r="BG72" s="192"/>
      <c r="BH72" s="192"/>
      <c r="BI72" s="86"/>
      <c r="BJ72" s="91">
        <v>2</v>
      </c>
      <c r="BK72" s="192"/>
      <c r="BL72" s="192"/>
      <c r="BM72" s="86"/>
      <c r="BN72" s="91"/>
      <c r="BO72" s="192"/>
      <c r="BP72" s="192"/>
      <c r="BQ72" s="193"/>
      <c r="BR72" s="660" t="s">
        <v>117</v>
      </c>
      <c r="BS72" s="661"/>
      <c r="BT72" s="661"/>
      <c r="BU72" s="661"/>
      <c r="BV72" s="661"/>
      <c r="BW72" s="661"/>
      <c r="BX72" s="662"/>
      <c r="BY72" s="663"/>
    </row>
    <row r="73" spans="1:77" ht="16.5" customHeight="1">
      <c r="A73" s="24"/>
      <c r="B73" s="227" t="s">
        <v>228</v>
      </c>
      <c r="C73" s="227"/>
      <c r="D73" s="227"/>
      <c r="E73" s="228" t="s">
        <v>98</v>
      </c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30"/>
      <c r="V73" s="85"/>
      <c r="W73" s="86"/>
      <c r="X73" s="91"/>
      <c r="Y73" s="86"/>
      <c r="Z73" s="91"/>
      <c r="AA73" s="86"/>
      <c r="AB73" s="91"/>
      <c r="AC73" s="86"/>
      <c r="AD73" s="91"/>
      <c r="AE73" s="86"/>
      <c r="AF73" s="91"/>
      <c r="AG73" s="86"/>
      <c r="AH73" s="91"/>
      <c r="AI73" s="193"/>
      <c r="AJ73" s="198"/>
      <c r="AK73" s="195"/>
      <c r="AL73" s="195"/>
      <c r="AM73" s="196"/>
      <c r="AN73" s="194"/>
      <c r="AO73" s="195"/>
      <c r="AP73" s="195"/>
      <c r="AQ73" s="196"/>
      <c r="AR73" s="194"/>
      <c r="AS73" s="195"/>
      <c r="AT73" s="195"/>
      <c r="AU73" s="196"/>
      <c r="AV73" s="194"/>
      <c r="AW73" s="195"/>
      <c r="AX73" s="195"/>
      <c r="AY73" s="197"/>
      <c r="AZ73" s="211"/>
      <c r="BA73" s="208"/>
      <c r="BB73" s="91"/>
      <c r="BC73" s="192"/>
      <c r="BD73" s="192"/>
      <c r="BE73" s="86"/>
      <c r="BF73" s="91"/>
      <c r="BG73" s="192"/>
      <c r="BH73" s="192"/>
      <c r="BI73" s="86"/>
      <c r="BJ73" s="91"/>
      <c r="BK73" s="192"/>
      <c r="BL73" s="192"/>
      <c r="BM73" s="86"/>
      <c r="BN73" s="91"/>
      <c r="BO73" s="192"/>
      <c r="BP73" s="192"/>
      <c r="BQ73" s="193"/>
      <c r="BR73" s="660"/>
      <c r="BS73" s="661"/>
      <c r="BT73" s="661"/>
      <c r="BU73" s="661"/>
      <c r="BV73" s="661"/>
      <c r="BW73" s="661"/>
      <c r="BX73" s="662"/>
      <c r="BY73" s="663"/>
    </row>
    <row r="74" spans="1:77" ht="39.75" customHeight="1">
      <c r="A74" s="24">
        <v>13</v>
      </c>
      <c r="B74" s="215" t="s">
        <v>229</v>
      </c>
      <c r="C74" s="215"/>
      <c r="D74" s="215"/>
      <c r="E74" s="222" t="s">
        <v>111</v>
      </c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4"/>
      <c r="R74" s="85"/>
      <c r="S74" s="86"/>
      <c r="T74" s="91">
        <v>1</v>
      </c>
      <c r="U74" s="193"/>
      <c r="V74" s="85">
        <f t="shared" si="4"/>
        <v>72</v>
      </c>
      <c r="W74" s="86"/>
      <c r="X74" s="91">
        <f t="shared" si="5"/>
        <v>15</v>
      </c>
      <c r="Y74" s="86"/>
      <c r="Z74" s="91">
        <v>6</v>
      </c>
      <c r="AA74" s="86"/>
      <c r="AB74" s="91">
        <v>9</v>
      </c>
      <c r="AC74" s="86"/>
      <c r="AD74" s="91"/>
      <c r="AE74" s="86"/>
      <c r="AF74" s="91">
        <v>10</v>
      </c>
      <c r="AG74" s="86"/>
      <c r="AH74" s="91">
        <f t="shared" si="6"/>
        <v>57</v>
      </c>
      <c r="AI74" s="193"/>
      <c r="AJ74" s="198">
        <v>1</v>
      </c>
      <c r="AK74" s="195"/>
      <c r="AL74" s="195"/>
      <c r="AM74" s="196"/>
      <c r="AN74" s="194"/>
      <c r="AO74" s="195"/>
      <c r="AP74" s="195"/>
      <c r="AQ74" s="196"/>
      <c r="AR74" s="194"/>
      <c r="AS74" s="195"/>
      <c r="AT74" s="195"/>
      <c r="AU74" s="196"/>
      <c r="AV74" s="194"/>
      <c r="AW74" s="195"/>
      <c r="AX74" s="195"/>
      <c r="AY74" s="197"/>
      <c r="AZ74" s="85">
        <v>2</v>
      </c>
      <c r="BA74" s="86"/>
      <c r="BB74" s="91">
        <v>2</v>
      </c>
      <c r="BC74" s="192"/>
      <c r="BD74" s="192"/>
      <c r="BE74" s="86"/>
      <c r="BF74" s="91"/>
      <c r="BG74" s="192"/>
      <c r="BH74" s="192"/>
      <c r="BI74" s="86"/>
      <c r="BJ74" s="91"/>
      <c r="BK74" s="192"/>
      <c r="BL74" s="192"/>
      <c r="BM74" s="86"/>
      <c r="BN74" s="91"/>
      <c r="BO74" s="192"/>
      <c r="BP74" s="192"/>
      <c r="BQ74" s="193"/>
      <c r="BR74" s="660" t="s">
        <v>118</v>
      </c>
      <c r="BS74" s="661"/>
      <c r="BT74" s="661"/>
      <c r="BU74" s="661"/>
      <c r="BV74" s="661"/>
      <c r="BW74" s="661"/>
      <c r="BX74" s="662"/>
      <c r="BY74" s="663"/>
    </row>
    <row r="75" spans="1:77" ht="32.25" customHeight="1">
      <c r="A75" s="24">
        <v>14</v>
      </c>
      <c r="B75" s="215" t="s">
        <v>230</v>
      </c>
      <c r="C75" s="215"/>
      <c r="D75" s="215"/>
      <c r="E75" s="216" t="s">
        <v>101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8"/>
      <c r="R75" s="85">
        <v>1</v>
      </c>
      <c r="S75" s="86"/>
      <c r="T75" s="206"/>
      <c r="U75" s="207"/>
      <c r="V75" s="85">
        <f t="shared" si="4"/>
        <v>72</v>
      </c>
      <c r="W75" s="86"/>
      <c r="X75" s="91">
        <f t="shared" si="5"/>
        <v>15</v>
      </c>
      <c r="Y75" s="86"/>
      <c r="Z75" s="108">
        <v>4</v>
      </c>
      <c r="AA75" s="208"/>
      <c r="AB75" s="108">
        <v>11</v>
      </c>
      <c r="AC75" s="208"/>
      <c r="AD75" s="108"/>
      <c r="AE75" s="208"/>
      <c r="AF75" s="91">
        <v>8</v>
      </c>
      <c r="AG75" s="86"/>
      <c r="AH75" s="91">
        <f t="shared" si="6"/>
        <v>57</v>
      </c>
      <c r="AI75" s="193"/>
      <c r="AJ75" s="85">
        <v>1</v>
      </c>
      <c r="AK75" s="192"/>
      <c r="AL75" s="192"/>
      <c r="AM75" s="86"/>
      <c r="AN75" s="91"/>
      <c r="AO75" s="192"/>
      <c r="AP75" s="192"/>
      <c r="AQ75" s="86"/>
      <c r="AR75" s="91"/>
      <c r="AS75" s="192"/>
      <c r="AT75" s="192"/>
      <c r="AU75" s="86"/>
      <c r="AV75" s="91"/>
      <c r="AW75" s="192"/>
      <c r="AX75" s="192"/>
      <c r="AY75" s="193"/>
      <c r="AZ75" s="85">
        <v>2</v>
      </c>
      <c r="BA75" s="86"/>
      <c r="BB75" s="91">
        <v>2</v>
      </c>
      <c r="BC75" s="192"/>
      <c r="BD75" s="192"/>
      <c r="BE75" s="86"/>
      <c r="BF75" s="91"/>
      <c r="BG75" s="192"/>
      <c r="BH75" s="192"/>
      <c r="BI75" s="86"/>
      <c r="BJ75" s="91"/>
      <c r="BK75" s="192"/>
      <c r="BL75" s="192"/>
      <c r="BM75" s="86"/>
      <c r="BN75" s="91"/>
      <c r="BO75" s="192"/>
      <c r="BP75" s="192"/>
      <c r="BQ75" s="193"/>
      <c r="BR75" s="660" t="s">
        <v>118</v>
      </c>
      <c r="BS75" s="661"/>
      <c r="BT75" s="661"/>
      <c r="BU75" s="661"/>
      <c r="BV75" s="661"/>
      <c r="BW75" s="661"/>
      <c r="BX75" s="662"/>
      <c r="BY75" s="663"/>
    </row>
    <row r="76" spans="1:77" ht="28.5" customHeight="1">
      <c r="A76" s="24">
        <v>15</v>
      </c>
      <c r="B76" s="215" t="s">
        <v>231</v>
      </c>
      <c r="C76" s="215"/>
      <c r="D76" s="215"/>
      <c r="E76" s="212" t="s">
        <v>106</v>
      </c>
      <c r="F76" s="213"/>
      <c r="G76" s="213"/>
      <c r="H76" s="213"/>
      <c r="I76" s="213"/>
      <c r="J76" s="213"/>
      <c r="K76" s="213"/>
      <c r="L76" s="213"/>
      <c r="M76" s="213"/>
      <c r="N76" s="213"/>
      <c r="O76" s="213"/>
      <c r="P76" s="213"/>
      <c r="Q76" s="214"/>
      <c r="R76" s="85">
        <v>3</v>
      </c>
      <c r="S76" s="86"/>
      <c r="T76" s="206"/>
      <c r="U76" s="207"/>
      <c r="V76" s="85">
        <f t="shared" si="4"/>
        <v>72</v>
      </c>
      <c r="W76" s="86"/>
      <c r="X76" s="91">
        <f t="shared" si="5"/>
        <v>18</v>
      </c>
      <c r="Y76" s="86"/>
      <c r="Z76" s="108">
        <v>6</v>
      </c>
      <c r="AA76" s="208"/>
      <c r="AB76" s="108">
        <v>12</v>
      </c>
      <c r="AC76" s="208"/>
      <c r="AD76" s="108"/>
      <c r="AE76" s="208"/>
      <c r="AF76" s="91">
        <v>12</v>
      </c>
      <c r="AG76" s="86"/>
      <c r="AH76" s="91">
        <f t="shared" si="6"/>
        <v>54</v>
      </c>
      <c r="AI76" s="193"/>
      <c r="AJ76" s="198"/>
      <c r="AK76" s="195"/>
      <c r="AL76" s="195"/>
      <c r="AM76" s="196"/>
      <c r="AN76" s="194"/>
      <c r="AO76" s="195"/>
      <c r="AP76" s="195"/>
      <c r="AQ76" s="196"/>
      <c r="AR76" s="194">
        <v>1</v>
      </c>
      <c r="AS76" s="195"/>
      <c r="AT76" s="195"/>
      <c r="AU76" s="196"/>
      <c r="AV76" s="194"/>
      <c r="AW76" s="195"/>
      <c r="AX76" s="195"/>
      <c r="AY76" s="197"/>
      <c r="AZ76" s="85">
        <v>2</v>
      </c>
      <c r="BA76" s="86"/>
      <c r="BB76" s="91"/>
      <c r="BC76" s="192"/>
      <c r="BD76" s="192"/>
      <c r="BE76" s="86"/>
      <c r="BF76" s="91"/>
      <c r="BG76" s="192"/>
      <c r="BH76" s="192"/>
      <c r="BI76" s="86"/>
      <c r="BJ76" s="91">
        <v>2</v>
      </c>
      <c r="BK76" s="192"/>
      <c r="BL76" s="192"/>
      <c r="BM76" s="86"/>
      <c r="BN76" s="91"/>
      <c r="BO76" s="192"/>
      <c r="BP76" s="192"/>
      <c r="BQ76" s="193"/>
      <c r="BR76" s="660" t="s">
        <v>118</v>
      </c>
      <c r="BS76" s="661"/>
      <c r="BT76" s="661"/>
      <c r="BU76" s="661"/>
      <c r="BV76" s="661"/>
      <c r="BW76" s="661"/>
      <c r="BX76" s="662"/>
      <c r="BY76" s="663"/>
    </row>
    <row r="77" spans="1:77" ht="13.5">
      <c r="A77" s="24"/>
      <c r="B77" s="227" t="s">
        <v>227</v>
      </c>
      <c r="C77" s="227"/>
      <c r="D77" s="227"/>
      <c r="E77" s="228" t="s">
        <v>99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29"/>
      <c r="Q77" s="229"/>
      <c r="R77" s="229"/>
      <c r="S77" s="229"/>
      <c r="T77" s="229"/>
      <c r="U77" s="230"/>
      <c r="V77" s="85"/>
      <c r="W77" s="86"/>
      <c r="X77" s="91"/>
      <c r="Y77" s="86"/>
      <c r="Z77" s="91"/>
      <c r="AA77" s="86"/>
      <c r="AB77" s="91"/>
      <c r="AC77" s="86"/>
      <c r="AD77" s="91"/>
      <c r="AE77" s="86"/>
      <c r="AF77" s="91"/>
      <c r="AG77" s="86"/>
      <c r="AH77" s="91"/>
      <c r="AI77" s="193"/>
      <c r="AJ77" s="198"/>
      <c r="AK77" s="195"/>
      <c r="AL77" s="195"/>
      <c r="AM77" s="196"/>
      <c r="AN77" s="194"/>
      <c r="AO77" s="195"/>
      <c r="AP77" s="195"/>
      <c r="AQ77" s="196"/>
      <c r="AR77" s="194"/>
      <c r="AS77" s="195"/>
      <c r="AT77" s="195"/>
      <c r="AU77" s="196"/>
      <c r="AV77" s="194"/>
      <c r="AW77" s="195"/>
      <c r="AX77" s="195"/>
      <c r="AY77" s="197"/>
      <c r="AZ77" s="211"/>
      <c r="BA77" s="208"/>
      <c r="BB77" s="91"/>
      <c r="BC77" s="192"/>
      <c r="BD77" s="192"/>
      <c r="BE77" s="86"/>
      <c r="BF77" s="91"/>
      <c r="BG77" s="192"/>
      <c r="BH77" s="192"/>
      <c r="BI77" s="86"/>
      <c r="BJ77" s="91"/>
      <c r="BK77" s="192"/>
      <c r="BL77" s="192"/>
      <c r="BM77" s="86"/>
      <c r="BN77" s="91"/>
      <c r="BO77" s="192"/>
      <c r="BP77" s="192"/>
      <c r="BQ77" s="193"/>
      <c r="BR77" s="660"/>
      <c r="BS77" s="661"/>
      <c r="BT77" s="661"/>
      <c r="BU77" s="661"/>
      <c r="BV77" s="661"/>
      <c r="BW77" s="661"/>
      <c r="BX77" s="662"/>
      <c r="BY77" s="663"/>
    </row>
    <row r="78" spans="1:77" s="9" customFormat="1" ht="30.75" customHeight="1">
      <c r="A78" s="24">
        <v>16</v>
      </c>
      <c r="B78" s="215" t="s">
        <v>232</v>
      </c>
      <c r="C78" s="215"/>
      <c r="D78" s="215"/>
      <c r="E78" s="625" t="s">
        <v>105</v>
      </c>
      <c r="F78" s="626"/>
      <c r="G78" s="626"/>
      <c r="H78" s="626"/>
      <c r="I78" s="626"/>
      <c r="J78" s="626"/>
      <c r="K78" s="626"/>
      <c r="L78" s="626"/>
      <c r="M78" s="626"/>
      <c r="N78" s="626"/>
      <c r="O78" s="626"/>
      <c r="P78" s="626"/>
      <c r="Q78" s="627"/>
      <c r="R78" s="211"/>
      <c r="S78" s="208"/>
      <c r="T78" s="91">
        <v>3</v>
      </c>
      <c r="U78" s="193"/>
      <c r="V78" s="85">
        <f t="shared" si="4"/>
        <v>72</v>
      </c>
      <c r="W78" s="86"/>
      <c r="X78" s="91">
        <f t="shared" si="5"/>
        <v>18</v>
      </c>
      <c r="Y78" s="86"/>
      <c r="Z78" s="108">
        <v>6</v>
      </c>
      <c r="AA78" s="208"/>
      <c r="AB78" s="108">
        <v>12</v>
      </c>
      <c r="AC78" s="208"/>
      <c r="AD78" s="108"/>
      <c r="AE78" s="208"/>
      <c r="AF78" s="91">
        <v>8</v>
      </c>
      <c r="AG78" s="86"/>
      <c r="AH78" s="91">
        <f t="shared" si="6"/>
        <v>54</v>
      </c>
      <c r="AI78" s="193"/>
      <c r="AJ78" s="616"/>
      <c r="AK78" s="617"/>
      <c r="AL78" s="617"/>
      <c r="AM78" s="618"/>
      <c r="AN78" s="619"/>
      <c r="AO78" s="617"/>
      <c r="AP78" s="617"/>
      <c r="AQ78" s="618"/>
      <c r="AR78" s="194">
        <v>1</v>
      </c>
      <c r="AS78" s="195"/>
      <c r="AT78" s="195"/>
      <c r="AU78" s="196"/>
      <c r="AV78" s="619"/>
      <c r="AW78" s="617"/>
      <c r="AX78" s="617"/>
      <c r="AY78" s="631"/>
      <c r="AZ78" s="85">
        <v>2</v>
      </c>
      <c r="BA78" s="205"/>
      <c r="BB78" s="108"/>
      <c r="BC78" s="620"/>
      <c r="BD78" s="620"/>
      <c r="BE78" s="208"/>
      <c r="BF78" s="108"/>
      <c r="BG78" s="620"/>
      <c r="BH78" s="620"/>
      <c r="BI78" s="208"/>
      <c r="BJ78" s="91">
        <v>2</v>
      </c>
      <c r="BK78" s="192"/>
      <c r="BL78" s="192"/>
      <c r="BM78" s="86"/>
      <c r="BN78" s="108"/>
      <c r="BO78" s="620"/>
      <c r="BP78" s="620"/>
      <c r="BQ78" s="632"/>
      <c r="BR78" s="660" t="s">
        <v>119</v>
      </c>
      <c r="BS78" s="661"/>
      <c r="BT78" s="661"/>
      <c r="BU78" s="661"/>
      <c r="BV78" s="661"/>
      <c r="BW78" s="661"/>
      <c r="BX78" s="662"/>
      <c r="BY78" s="663"/>
    </row>
    <row r="79" spans="1:77" ht="24" customHeight="1">
      <c r="A79" s="24">
        <v>17</v>
      </c>
      <c r="B79" s="215" t="s">
        <v>233</v>
      </c>
      <c r="C79" s="215"/>
      <c r="D79" s="215"/>
      <c r="E79" s="628" t="s">
        <v>100</v>
      </c>
      <c r="F79" s="629"/>
      <c r="G79" s="629"/>
      <c r="H79" s="629"/>
      <c r="I79" s="629"/>
      <c r="J79" s="629"/>
      <c r="K79" s="629"/>
      <c r="L79" s="629"/>
      <c r="M79" s="629"/>
      <c r="N79" s="629"/>
      <c r="O79" s="629"/>
      <c r="P79" s="629"/>
      <c r="Q79" s="630"/>
      <c r="R79" s="508"/>
      <c r="S79" s="392"/>
      <c r="T79" s="91">
        <v>3</v>
      </c>
      <c r="U79" s="193"/>
      <c r="V79" s="85">
        <f t="shared" si="4"/>
        <v>72</v>
      </c>
      <c r="W79" s="86"/>
      <c r="X79" s="91">
        <f t="shared" si="5"/>
        <v>18</v>
      </c>
      <c r="Y79" s="86"/>
      <c r="Z79" s="108">
        <v>6</v>
      </c>
      <c r="AA79" s="208"/>
      <c r="AB79" s="108">
        <v>12</v>
      </c>
      <c r="AC79" s="208"/>
      <c r="AD79" s="108"/>
      <c r="AE79" s="208"/>
      <c r="AF79" s="91">
        <v>12</v>
      </c>
      <c r="AG79" s="86"/>
      <c r="AH79" s="91">
        <f t="shared" si="6"/>
        <v>54</v>
      </c>
      <c r="AI79" s="193"/>
      <c r="AJ79" s="85"/>
      <c r="AK79" s="192"/>
      <c r="AL79" s="192"/>
      <c r="AM79" s="86"/>
      <c r="AN79" s="91"/>
      <c r="AO79" s="192"/>
      <c r="AP79" s="192"/>
      <c r="AQ79" s="86"/>
      <c r="AR79" s="91">
        <v>1</v>
      </c>
      <c r="AS79" s="192"/>
      <c r="AT79" s="192"/>
      <c r="AU79" s="86"/>
      <c r="AV79" s="91"/>
      <c r="AW79" s="192"/>
      <c r="AX79" s="192"/>
      <c r="AY79" s="193"/>
      <c r="AZ79" s="85">
        <v>2</v>
      </c>
      <c r="BA79" s="86"/>
      <c r="BB79" s="91"/>
      <c r="BC79" s="192"/>
      <c r="BD79" s="192"/>
      <c r="BE79" s="86"/>
      <c r="BF79" s="91"/>
      <c r="BG79" s="192"/>
      <c r="BH79" s="192"/>
      <c r="BI79" s="86"/>
      <c r="BJ79" s="91">
        <v>2</v>
      </c>
      <c r="BK79" s="192"/>
      <c r="BL79" s="192"/>
      <c r="BM79" s="86"/>
      <c r="BN79" s="91"/>
      <c r="BO79" s="192"/>
      <c r="BP79" s="192"/>
      <c r="BQ79" s="193"/>
      <c r="BR79" s="660" t="s">
        <v>119</v>
      </c>
      <c r="BS79" s="661"/>
      <c r="BT79" s="661"/>
      <c r="BU79" s="661"/>
      <c r="BV79" s="661"/>
      <c r="BW79" s="661"/>
      <c r="BX79" s="662"/>
      <c r="BY79" s="663"/>
    </row>
    <row r="80" spans="1:77" ht="15.75">
      <c r="A80" s="24"/>
      <c r="B80" s="93" t="s">
        <v>234</v>
      </c>
      <c r="C80" s="94"/>
      <c r="D80" s="94"/>
      <c r="E80" s="111" t="s">
        <v>56</v>
      </c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3"/>
      <c r="V80" s="85"/>
      <c r="W80" s="86"/>
      <c r="X80" s="91"/>
      <c r="Y80" s="86"/>
      <c r="Z80" s="258"/>
      <c r="AA80" s="321"/>
      <c r="AB80" s="346"/>
      <c r="AC80" s="347"/>
      <c r="AD80" s="258"/>
      <c r="AE80" s="321"/>
      <c r="AF80" s="258"/>
      <c r="AG80" s="321"/>
      <c r="AH80" s="91"/>
      <c r="AI80" s="193"/>
      <c r="AJ80" s="254"/>
      <c r="AK80" s="255"/>
      <c r="AL80" s="255"/>
      <c r="AM80" s="321"/>
      <c r="AN80" s="258"/>
      <c r="AO80" s="255"/>
      <c r="AP80" s="255"/>
      <c r="AQ80" s="321"/>
      <c r="AR80" s="361"/>
      <c r="AS80" s="362"/>
      <c r="AT80" s="362"/>
      <c r="AU80" s="363"/>
      <c r="AV80" s="258"/>
      <c r="AW80" s="255"/>
      <c r="AX80" s="255"/>
      <c r="AY80" s="364"/>
      <c r="AZ80" s="254"/>
      <c r="BA80" s="321"/>
      <c r="BB80" s="258"/>
      <c r="BC80" s="255"/>
      <c r="BD80" s="255"/>
      <c r="BE80" s="321"/>
      <c r="BF80" s="258"/>
      <c r="BG80" s="255"/>
      <c r="BH80" s="255"/>
      <c r="BI80" s="321"/>
      <c r="BJ80" s="258"/>
      <c r="BK80" s="255"/>
      <c r="BL80" s="255"/>
      <c r="BM80" s="321"/>
      <c r="BN80" s="258"/>
      <c r="BO80" s="255"/>
      <c r="BP80" s="255"/>
      <c r="BQ80" s="364"/>
      <c r="BR80" s="670"/>
      <c r="BS80" s="671"/>
      <c r="BT80" s="671"/>
      <c r="BU80" s="671"/>
      <c r="BV80" s="671"/>
      <c r="BW80" s="671"/>
      <c r="BX80" s="662"/>
      <c r="BY80" s="663"/>
    </row>
    <row r="81" spans="1:77" ht="15" customHeight="1">
      <c r="A81" s="24">
        <v>18</v>
      </c>
      <c r="B81" s="241" t="s">
        <v>235</v>
      </c>
      <c r="C81" s="241"/>
      <c r="D81" s="241"/>
      <c r="E81" s="209" t="s">
        <v>212</v>
      </c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10"/>
      <c r="R81" s="85"/>
      <c r="S81" s="86"/>
      <c r="T81" s="91">
        <v>1</v>
      </c>
      <c r="U81" s="193"/>
      <c r="V81" s="85">
        <f t="shared" si="4"/>
        <v>72</v>
      </c>
      <c r="W81" s="86"/>
      <c r="X81" s="91">
        <f t="shared" si="5"/>
        <v>30</v>
      </c>
      <c r="Y81" s="86"/>
      <c r="Z81" s="91">
        <v>8</v>
      </c>
      <c r="AA81" s="86"/>
      <c r="AB81" s="91">
        <v>22</v>
      </c>
      <c r="AC81" s="86"/>
      <c r="AD81" s="91"/>
      <c r="AE81" s="86"/>
      <c r="AF81" s="91">
        <v>16</v>
      </c>
      <c r="AG81" s="86"/>
      <c r="AH81" s="91">
        <f t="shared" si="6"/>
        <v>42</v>
      </c>
      <c r="AI81" s="193"/>
      <c r="AJ81" s="198">
        <v>2</v>
      </c>
      <c r="AK81" s="195"/>
      <c r="AL81" s="195"/>
      <c r="AM81" s="196"/>
      <c r="AN81" s="194"/>
      <c r="AO81" s="195"/>
      <c r="AP81" s="195"/>
      <c r="AQ81" s="196"/>
      <c r="AR81" s="194"/>
      <c r="AS81" s="195"/>
      <c r="AT81" s="195"/>
      <c r="AU81" s="196"/>
      <c r="AV81" s="194"/>
      <c r="AW81" s="195"/>
      <c r="AX81" s="195"/>
      <c r="AY81" s="197"/>
      <c r="AZ81" s="85">
        <v>2</v>
      </c>
      <c r="BA81" s="86"/>
      <c r="BB81" s="91">
        <v>2</v>
      </c>
      <c r="BC81" s="192"/>
      <c r="BD81" s="192"/>
      <c r="BE81" s="86"/>
      <c r="BF81" s="91"/>
      <c r="BG81" s="192"/>
      <c r="BH81" s="192"/>
      <c r="BI81" s="86"/>
      <c r="BJ81" s="91"/>
      <c r="BK81" s="192"/>
      <c r="BL81" s="192"/>
      <c r="BM81" s="86"/>
      <c r="BN81" s="91"/>
      <c r="BO81" s="192"/>
      <c r="BP81" s="192"/>
      <c r="BQ81" s="193"/>
      <c r="BR81" s="680"/>
      <c r="BS81" s="681"/>
      <c r="BT81" s="681"/>
      <c r="BU81" s="681"/>
      <c r="BV81" s="681"/>
      <c r="BW81" s="681"/>
      <c r="BX81" s="662"/>
      <c r="BY81" s="663"/>
    </row>
    <row r="82" spans="1:77" ht="28.5" customHeight="1">
      <c r="A82" s="24"/>
      <c r="B82" s="87" t="s">
        <v>236</v>
      </c>
      <c r="C82" s="87"/>
      <c r="D82" s="87"/>
      <c r="E82" s="212" t="s">
        <v>250</v>
      </c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4"/>
      <c r="R82" s="85"/>
      <c r="S82" s="86"/>
      <c r="T82" s="91"/>
      <c r="U82" s="193"/>
      <c r="V82" s="85"/>
      <c r="W82" s="86"/>
      <c r="X82" s="91"/>
      <c r="Y82" s="86"/>
      <c r="Z82" s="91"/>
      <c r="AA82" s="86"/>
      <c r="AB82" s="91"/>
      <c r="AC82" s="86"/>
      <c r="AD82" s="91"/>
      <c r="AE82" s="86"/>
      <c r="AF82" s="91"/>
      <c r="AG82" s="86"/>
      <c r="AH82" s="91"/>
      <c r="AI82" s="193"/>
      <c r="AJ82" s="198"/>
      <c r="AK82" s="195"/>
      <c r="AL82" s="195"/>
      <c r="AM82" s="196"/>
      <c r="AN82" s="194"/>
      <c r="AO82" s="195"/>
      <c r="AP82" s="195"/>
      <c r="AQ82" s="196"/>
      <c r="AR82" s="194"/>
      <c r="AS82" s="195"/>
      <c r="AT82" s="195"/>
      <c r="AU82" s="196"/>
      <c r="AV82" s="194"/>
      <c r="AW82" s="195"/>
      <c r="AX82" s="195"/>
      <c r="AY82" s="197"/>
      <c r="AZ82" s="85"/>
      <c r="BA82" s="86"/>
      <c r="BB82" s="91"/>
      <c r="BC82" s="192"/>
      <c r="BD82" s="192"/>
      <c r="BE82" s="86"/>
      <c r="BF82" s="91"/>
      <c r="BG82" s="192"/>
      <c r="BH82" s="192"/>
      <c r="BI82" s="86"/>
      <c r="BJ82" s="91"/>
      <c r="BK82" s="192"/>
      <c r="BL82" s="192"/>
      <c r="BM82" s="86"/>
      <c r="BN82" s="91"/>
      <c r="BO82" s="192"/>
      <c r="BP82" s="192"/>
      <c r="BQ82" s="193"/>
      <c r="BR82" s="682" t="s">
        <v>121</v>
      </c>
      <c r="BS82" s="683"/>
      <c r="BT82" s="683"/>
      <c r="BU82" s="683"/>
      <c r="BV82" s="683"/>
      <c r="BW82" s="683"/>
      <c r="BX82" s="683"/>
      <c r="BY82" s="684"/>
    </row>
    <row r="83" spans="1:77" ht="27.75" customHeight="1">
      <c r="A83" s="24"/>
      <c r="B83" s="87" t="s">
        <v>237</v>
      </c>
      <c r="C83" s="87"/>
      <c r="D83" s="87"/>
      <c r="E83" s="212" t="s">
        <v>251</v>
      </c>
      <c r="F83" s="213"/>
      <c r="G83" s="213"/>
      <c r="H83" s="213"/>
      <c r="I83" s="213"/>
      <c r="J83" s="213"/>
      <c r="K83" s="213"/>
      <c r="L83" s="213"/>
      <c r="M83" s="213"/>
      <c r="N83" s="213"/>
      <c r="O83" s="213"/>
      <c r="P83" s="213"/>
      <c r="Q83" s="214"/>
      <c r="R83" s="85"/>
      <c r="S83" s="86"/>
      <c r="T83" s="91"/>
      <c r="U83" s="193"/>
      <c r="V83" s="85"/>
      <c r="W83" s="86"/>
      <c r="X83" s="91"/>
      <c r="Y83" s="86"/>
      <c r="Z83" s="91"/>
      <c r="AA83" s="86"/>
      <c r="AB83" s="91"/>
      <c r="AC83" s="86"/>
      <c r="AD83" s="91"/>
      <c r="AE83" s="86"/>
      <c r="AF83" s="91"/>
      <c r="AG83" s="86"/>
      <c r="AH83" s="91"/>
      <c r="AI83" s="193"/>
      <c r="AJ83" s="198"/>
      <c r="AK83" s="195"/>
      <c r="AL83" s="195"/>
      <c r="AM83" s="196"/>
      <c r="AN83" s="194"/>
      <c r="AO83" s="195"/>
      <c r="AP83" s="195"/>
      <c r="AQ83" s="196"/>
      <c r="AR83" s="194"/>
      <c r="AS83" s="195"/>
      <c r="AT83" s="195"/>
      <c r="AU83" s="196"/>
      <c r="AV83" s="194"/>
      <c r="AW83" s="195"/>
      <c r="AX83" s="195"/>
      <c r="AY83" s="197"/>
      <c r="AZ83" s="85"/>
      <c r="BA83" s="86"/>
      <c r="BB83" s="91"/>
      <c r="BC83" s="192"/>
      <c r="BD83" s="192"/>
      <c r="BE83" s="86"/>
      <c r="BF83" s="91"/>
      <c r="BG83" s="192"/>
      <c r="BH83" s="192"/>
      <c r="BI83" s="86"/>
      <c r="BJ83" s="91"/>
      <c r="BK83" s="192"/>
      <c r="BL83" s="192"/>
      <c r="BM83" s="86"/>
      <c r="BN83" s="91"/>
      <c r="BO83" s="192"/>
      <c r="BP83" s="192"/>
      <c r="BQ83" s="193"/>
      <c r="BR83" s="685"/>
      <c r="BS83" s="686"/>
      <c r="BT83" s="686"/>
      <c r="BU83" s="686"/>
      <c r="BV83" s="686"/>
      <c r="BW83" s="686"/>
      <c r="BX83" s="686"/>
      <c r="BY83" s="687"/>
    </row>
    <row r="84" spans="1:77" ht="14.25" customHeight="1">
      <c r="A84" s="24">
        <v>19</v>
      </c>
      <c r="B84" s="241" t="s">
        <v>238</v>
      </c>
      <c r="C84" s="241"/>
      <c r="D84" s="241"/>
      <c r="E84" s="821" t="s">
        <v>239</v>
      </c>
      <c r="F84" s="821"/>
      <c r="G84" s="821"/>
      <c r="H84" s="821"/>
      <c r="I84" s="821"/>
      <c r="J84" s="821"/>
      <c r="K84" s="821"/>
      <c r="L84" s="821"/>
      <c r="M84" s="821"/>
      <c r="N84" s="821"/>
      <c r="O84" s="821"/>
      <c r="P84" s="821"/>
      <c r="Q84" s="822"/>
      <c r="R84" s="85"/>
      <c r="S84" s="86"/>
      <c r="T84" s="91">
        <v>4</v>
      </c>
      <c r="U84" s="193"/>
      <c r="V84" s="85">
        <f t="shared" si="4"/>
        <v>72</v>
      </c>
      <c r="W84" s="86"/>
      <c r="X84" s="91">
        <f t="shared" si="5"/>
        <v>30</v>
      </c>
      <c r="Y84" s="86"/>
      <c r="Z84" s="91">
        <v>8</v>
      </c>
      <c r="AA84" s="86"/>
      <c r="AB84" s="91">
        <v>22</v>
      </c>
      <c r="AC84" s="86"/>
      <c r="AD84" s="91"/>
      <c r="AE84" s="86"/>
      <c r="AF84" s="91">
        <v>12</v>
      </c>
      <c r="AG84" s="86"/>
      <c r="AH84" s="91">
        <f t="shared" si="6"/>
        <v>42</v>
      </c>
      <c r="AI84" s="193"/>
      <c r="AJ84" s="85"/>
      <c r="AK84" s="192"/>
      <c r="AL84" s="192"/>
      <c r="AM84" s="86"/>
      <c r="AN84" s="91"/>
      <c r="AO84" s="192"/>
      <c r="AP84" s="192"/>
      <c r="AQ84" s="86"/>
      <c r="AR84" s="91"/>
      <c r="AS84" s="192"/>
      <c r="AT84" s="192"/>
      <c r="AU84" s="86"/>
      <c r="AV84" s="91">
        <v>2</v>
      </c>
      <c r="AW84" s="192"/>
      <c r="AX84" s="192"/>
      <c r="AY84" s="193"/>
      <c r="AZ84" s="85">
        <v>2</v>
      </c>
      <c r="BA84" s="86"/>
      <c r="BB84" s="91"/>
      <c r="BC84" s="192"/>
      <c r="BD84" s="192"/>
      <c r="BE84" s="86"/>
      <c r="BF84" s="91"/>
      <c r="BG84" s="192"/>
      <c r="BH84" s="192"/>
      <c r="BI84" s="86"/>
      <c r="BJ84" s="91"/>
      <c r="BK84" s="192"/>
      <c r="BL84" s="192"/>
      <c r="BM84" s="86"/>
      <c r="BN84" s="91">
        <v>2</v>
      </c>
      <c r="BO84" s="192"/>
      <c r="BP84" s="192"/>
      <c r="BQ84" s="193"/>
      <c r="BR84" s="680"/>
      <c r="BS84" s="681"/>
      <c r="BT84" s="681"/>
      <c r="BU84" s="681"/>
      <c r="BV84" s="681"/>
      <c r="BW84" s="681"/>
      <c r="BX84" s="662"/>
      <c r="BY84" s="663"/>
    </row>
    <row r="85" spans="1:77" ht="26.25" customHeight="1">
      <c r="A85" s="24"/>
      <c r="B85" s="87" t="s">
        <v>240</v>
      </c>
      <c r="C85" s="87"/>
      <c r="D85" s="87"/>
      <c r="E85" s="212" t="s">
        <v>252</v>
      </c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4"/>
      <c r="R85" s="85"/>
      <c r="S85" s="86"/>
      <c r="T85" s="91"/>
      <c r="U85" s="193"/>
      <c r="V85" s="85"/>
      <c r="W85" s="86"/>
      <c r="X85" s="91"/>
      <c r="Y85" s="86"/>
      <c r="Z85" s="91"/>
      <c r="AA85" s="86"/>
      <c r="AB85" s="91"/>
      <c r="AC85" s="86"/>
      <c r="AD85" s="91"/>
      <c r="AE85" s="86"/>
      <c r="AF85" s="91"/>
      <c r="AG85" s="86"/>
      <c r="AH85" s="91"/>
      <c r="AI85" s="193"/>
      <c r="AJ85" s="85"/>
      <c r="AK85" s="192"/>
      <c r="AL85" s="192"/>
      <c r="AM85" s="86"/>
      <c r="AN85" s="91"/>
      <c r="AO85" s="192"/>
      <c r="AP85" s="192"/>
      <c r="AQ85" s="86"/>
      <c r="AR85" s="91"/>
      <c r="AS85" s="192"/>
      <c r="AT85" s="192"/>
      <c r="AU85" s="86"/>
      <c r="AV85" s="91"/>
      <c r="AW85" s="192"/>
      <c r="AX85" s="192"/>
      <c r="AY85" s="193"/>
      <c r="AZ85" s="85"/>
      <c r="BA85" s="86"/>
      <c r="BB85" s="91"/>
      <c r="BC85" s="192"/>
      <c r="BD85" s="192"/>
      <c r="BE85" s="86"/>
      <c r="BF85" s="91"/>
      <c r="BG85" s="192"/>
      <c r="BH85" s="192"/>
      <c r="BI85" s="86"/>
      <c r="BJ85" s="91"/>
      <c r="BK85" s="192"/>
      <c r="BL85" s="192"/>
      <c r="BM85" s="86"/>
      <c r="BN85" s="91"/>
      <c r="BO85" s="192"/>
      <c r="BP85" s="192"/>
      <c r="BQ85" s="193"/>
      <c r="BR85" s="682" t="s">
        <v>123</v>
      </c>
      <c r="BS85" s="688"/>
      <c r="BT85" s="688"/>
      <c r="BU85" s="688"/>
      <c r="BV85" s="688"/>
      <c r="BW85" s="688"/>
      <c r="BX85" s="688"/>
      <c r="BY85" s="689"/>
    </row>
    <row r="86" spans="1:77" ht="28.5" customHeight="1">
      <c r="A86" s="24"/>
      <c r="B86" s="87" t="s">
        <v>241</v>
      </c>
      <c r="C86" s="87"/>
      <c r="D86" s="87"/>
      <c r="E86" s="212" t="s">
        <v>253</v>
      </c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4"/>
      <c r="R86" s="85"/>
      <c r="S86" s="86"/>
      <c r="T86" s="91"/>
      <c r="U86" s="193"/>
      <c r="V86" s="85"/>
      <c r="W86" s="86"/>
      <c r="X86" s="91"/>
      <c r="Y86" s="86"/>
      <c r="Z86" s="91"/>
      <c r="AA86" s="86"/>
      <c r="AB86" s="91"/>
      <c r="AC86" s="86"/>
      <c r="AD86" s="91"/>
      <c r="AE86" s="86"/>
      <c r="AF86" s="91"/>
      <c r="AG86" s="86"/>
      <c r="AH86" s="91"/>
      <c r="AI86" s="193"/>
      <c r="AJ86" s="85"/>
      <c r="AK86" s="192"/>
      <c r="AL86" s="192"/>
      <c r="AM86" s="86"/>
      <c r="AN86" s="91"/>
      <c r="AO86" s="192"/>
      <c r="AP86" s="192"/>
      <c r="AQ86" s="86"/>
      <c r="AR86" s="91"/>
      <c r="AS86" s="192"/>
      <c r="AT86" s="192"/>
      <c r="AU86" s="86"/>
      <c r="AV86" s="91"/>
      <c r="AW86" s="192"/>
      <c r="AX86" s="192"/>
      <c r="AY86" s="193"/>
      <c r="AZ86" s="85"/>
      <c r="BA86" s="86"/>
      <c r="BB86" s="91"/>
      <c r="BC86" s="192"/>
      <c r="BD86" s="192"/>
      <c r="BE86" s="86"/>
      <c r="BF86" s="91"/>
      <c r="BG86" s="192"/>
      <c r="BH86" s="192"/>
      <c r="BI86" s="86"/>
      <c r="BJ86" s="91"/>
      <c r="BK86" s="192"/>
      <c r="BL86" s="192"/>
      <c r="BM86" s="86"/>
      <c r="BN86" s="91"/>
      <c r="BO86" s="192"/>
      <c r="BP86" s="192"/>
      <c r="BQ86" s="193"/>
      <c r="BR86" s="690"/>
      <c r="BS86" s="300"/>
      <c r="BT86" s="300"/>
      <c r="BU86" s="300"/>
      <c r="BV86" s="300"/>
      <c r="BW86" s="300"/>
      <c r="BX86" s="300"/>
      <c r="BY86" s="301"/>
    </row>
    <row r="87" spans="1:77" ht="14.25" customHeight="1">
      <c r="A87" s="24">
        <v>20</v>
      </c>
      <c r="B87" s="241" t="s">
        <v>242</v>
      </c>
      <c r="C87" s="241"/>
      <c r="D87" s="241"/>
      <c r="E87" s="821" t="s">
        <v>243</v>
      </c>
      <c r="F87" s="821"/>
      <c r="G87" s="821"/>
      <c r="H87" s="821"/>
      <c r="I87" s="821"/>
      <c r="J87" s="821"/>
      <c r="K87" s="821"/>
      <c r="L87" s="821"/>
      <c r="M87" s="821"/>
      <c r="N87" s="821"/>
      <c r="O87" s="821"/>
      <c r="P87" s="821"/>
      <c r="Q87" s="822"/>
      <c r="R87" s="85"/>
      <c r="S87" s="86"/>
      <c r="T87" s="201" t="s">
        <v>194</v>
      </c>
      <c r="U87" s="823"/>
      <c r="V87" s="85">
        <f t="shared" si="4"/>
        <v>72</v>
      </c>
      <c r="W87" s="86"/>
      <c r="X87" s="91">
        <f t="shared" si="5"/>
        <v>30</v>
      </c>
      <c r="Y87" s="86"/>
      <c r="Z87" s="91">
        <v>8</v>
      </c>
      <c r="AA87" s="86"/>
      <c r="AB87" s="91">
        <v>22</v>
      </c>
      <c r="AC87" s="86"/>
      <c r="AD87" s="91"/>
      <c r="AE87" s="86"/>
      <c r="AF87" s="91">
        <v>18</v>
      </c>
      <c r="AG87" s="86"/>
      <c r="AH87" s="91">
        <f t="shared" si="6"/>
        <v>42</v>
      </c>
      <c r="AI87" s="193"/>
      <c r="AJ87" s="198"/>
      <c r="AK87" s="195"/>
      <c r="AL87" s="195"/>
      <c r="AM87" s="196"/>
      <c r="AN87" s="194"/>
      <c r="AO87" s="195"/>
      <c r="AP87" s="195"/>
      <c r="AQ87" s="196"/>
      <c r="AR87" s="194"/>
      <c r="AS87" s="195"/>
      <c r="AT87" s="195"/>
      <c r="AU87" s="196"/>
      <c r="AV87" s="194">
        <v>2</v>
      </c>
      <c r="AW87" s="195"/>
      <c r="AX87" s="195"/>
      <c r="AY87" s="197"/>
      <c r="AZ87" s="85">
        <v>2</v>
      </c>
      <c r="BA87" s="86"/>
      <c r="BB87" s="91"/>
      <c r="BC87" s="192"/>
      <c r="BD87" s="192"/>
      <c r="BE87" s="86"/>
      <c r="BF87" s="91"/>
      <c r="BG87" s="192"/>
      <c r="BH87" s="192"/>
      <c r="BI87" s="86"/>
      <c r="BJ87" s="91"/>
      <c r="BK87" s="192"/>
      <c r="BL87" s="192"/>
      <c r="BM87" s="86"/>
      <c r="BN87" s="91">
        <v>2</v>
      </c>
      <c r="BO87" s="192"/>
      <c r="BP87" s="192"/>
      <c r="BQ87" s="193"/>
      <c r="BR87" s="680"/>
      <c r="BS87" s="681"/>
      <c r="BT87" s="681"/>
      <c r="BU87" s="681"/>
      <c r="BV87" s="681"/>
      <c r="BW87" s="681"/>
      <c r="BX87" s="662"/>
      <c r="BY87" s="663"/>
    </row>
    <row r="88" spans="1:77" ht="30.75" customHeight="1">
      <c r="A88" s="24"/>
      <c r="B88" s="87" t="s">
        <v>244</v>
      </c>
      <c r="C88" s="87"/>
      <c r="D88" s="87"/>
      <c r="E88" s="222" t="s">
        <v>254</v>
      </c>
      <c r="F88" s="223"/>
      <c r="G88" s="223"/>
      <c r="H88" s="223"/>
      <c r="I88" s="223"/>
      <c r="J88" s="223"/>
      <c r="K88" s="223"/>
      <c r="L88" s="223"/>
      <c r="M88" s="223"/>
      <c r="N88" s="223"/>
      <c r="O88" s="223"/>
      <c r="P88" s="223"/>
      <c r="Q88" s="224"/>
      <c r="R88" s="85"/>
      <c r="S88" s="86"/>
      <c r="T88" s="91"/>
      <c r="U88" s="193"/>
      <c r="V88" s="85"/>
      <c r="W88" s="86"/>
      <c r="X88" s="91"/>
      <c r="Y88" s="86"/>
      <c r="Z88" s="91"/>
      <c r="AA88" s="86"/>
      <c r="AB88" s="91"/>
      <c r="AC88" s="86"/>
      <c r="AD88" s="91"/>
      <c r="AE88" s="86"/>
      <c r="AF88" s="91"/>
      <c r="AG88" s="86"/>
      <c r="AH88" s="91"/>
      <c r="AI88" s="193"/>
      <c r="AJ88" s="198"/>
      <c r="AK88" s="195"/>
      <c r="AL88" s="195"/>
      <c r="AM88" s="196"/>
      <c r="AN88" s="194"/>
      <c r="AO88" s="195"/>
      <c r="AP88" s="195"/>
      <c r="AQ88" s="196"/>
      <c r="AR88" s="194"/>
      <c r="AS88" s="195"/>
      <c r="AT88" s="195"/>
      <c r="AU88" s="196"/>
      <c r="AV88" s="194"/>
      <c r="AW88" s="195"/>
      <c r="AX88" s="195"/>
      <c r="AY88" s="197"/>
      <c r="AZ88" s="85"/>
      <c r="BA88" s="86"/>
      <c r="BB88" s="91"/>
      <c r="BC88" s="192"/>
      <c r="BD88" s="192"/>
      <c r="BE88" s="86"/>
      <c r="BF88" s="91"/>
      <c r="BG88" s="192"/>
      <c r="BH88" s="192"/>
      <c r="BI88" s="86"/>
      <c r="BJ88" s="91"/>
      <c r="BK88" s="192"/>
      <c r="BL88" s="192"/>
      <c r="BM88" s="86"/>
      <c r="BN88" s="91"/>
      <c r="BO88" s="192"/>
      <c r="BP88" s="192"/>
      <c r="BQ88" s="193"/>
      <c r="BR88" s="682" t="s">
        <v>124</v>
      </c>
      <c r="BS88" s="688"/>
      <c r="BT88" s="688"/>
      <c r="BU88" s="688"/>
      <c r="BV88" s="688"/>
      <c r="BW88" s="688"/>
      <c r="BX88" s="688"/>
      <c r="BY88" s="689"/>
    </row>
    <row r="89" spans="1:77" ht="30.75" customHeight="1">
      <c r="A89" s="24"/>
      <c r="B89" s="87" t="s">
        <v>245</v>
      </c>
      <c r="C89" s="87"/>
      <c r="D89" s="87"/>
      <c r="E89" s="222" t="s">
        <v>255</v>
      </c>
      <c r="F89" s="223"/>
      <c r="G89" s="223"/>
      <c r="H89" s="223"/>
      <c r="I89" s="223"/>
      <c r="J89" s="223"/>
      <c r="K89" s="223"/>
      <c r="L89" s="223"/>
      <c r="M89" s="223"/>
      <c r="N89" s="223"/>
      <c r="O89" s="223"/>
      <c r="P89" s="223"/>
      <c r="Q89" s="224"/>
      <c r="R89" s="85"/>
      <c r="S89" s="86"/>
      <c r="T89" s="91"/>
      <c r="U89" s="193"/>
      <c r="V89" s="85"/>
      <c r="W89" s="86"/>
      <c r="X89" s="91"/>
      <c r="Y89" s="86"/>
      <c r="Z89" s="91"/>
      <c r="AA89" s="86"/>
      <c r="AB89" s="91"/>
      <c r="AC89" s="86"/>
      <c r="AD89" s="91"/>
      <c r="AE89" s="86"/>
      <c r="AF89" s="91"/>
      <c r="AG89" s="86"/>
      <c r="AH89" s="91"/>
      <c r="AI89" s="193"/>
      <c r="AJ89" s="198"/>
      <c r="AK89" s="195"/>
      <c r="AL89" s="195"/>
      <c r="AM89" s="196"/>
      <c r="AN89" s="194"/>
      <c r="AO89" s="195"/>
      <c r="AP89" s="195"/>
      <c r="AQ89" s="196"/>
      <c r="AR89" s="194"/>
      <c r="AS89" s="195"/>
      <c r="AT89" s="195"/>
      <c r="AU89" s="196"/>
      <c r="AV89" s="194"/>
      <c r="AW89" s="195"/>
      <c r="AX89" s="195"/>
      <c r="AY89" s="197"/>
      <c r="AZ89" s="85"/>
      <c r="BA89" s="86"/>
      <c r="BB89" s="91"/>
      <c r="BC89" s="192"/>
      <c r="BD89" s="192"/>
      <c r="BE89" s="86"/>
      <c r="BF89" s="91"/>
      <c r="BG89" s="192"/>
      <c r="BH89" s="192"/>
      <c r="BI89" s="86"/>
      <c r="BJ89" s="91"/>
      <c r="BK89" s="192"/>
      <c r="BL89" s="192"/>
      <c r="BM89" s="86"/>
      <c r="BN89" s="91"/>
      <c r="BO89" s="192"/>
      <c r="BP89" s="192"/>
      <c r="BQ89" s="193"/>
      <c r="BR89" s="690"/>
      <c r="BS89" s="300"/>
      <c r="BT89" s="300"/>
      <c r="BU89" s="300"/>
      <c r="BV89" s="300"/>
      <c r="BW89" s="300"/>
      <c r="BX89" s="300"/>
      <c r="BY89" s="301"/>
    </row>
    <row r="90" spans="1:77" ht="14.25" customHeight="1">
      <c r="A90" s="24">
        <v>21</v>
      </c>
      <c r="B90" s="241" t="s">
        <v>246</v>
      </c>
      <c r="C90" s="241"/>
      <c r="D90" s="241"/>
      <c r="E90" s="821" t="s">
        <v>247</v>
      </c>
      <c r="F90" s="821"/>
      <c r="G90" s="821"/>
      <c r="H90" s="821"/>
      <c r="I90" s="821"/>
      <c r="J90" s="821"/>
      <c r="K90" s="821"/>
      <c r="L90" s="821"/>
      <c r="M90" s="821"/>
      <c r="N90" s="821"/>
      <c r="O90" s="821"/>
      <c r="P90" s="821"/>
      <c r="Q90" s="822"/>
      <c r="R90" s="85">
        <v>4</v>
      </c>
      <c r="S90" s="824"/>
      <c r="T90" s="91"/>
      <c r="U90" s="825"/>
      <c r="V90" s="85">
        <f t="shared" si="4"/>
        <v>144</v>
      </c>
      <c r="W90" s="86"/>
      <c r="X90" s="201">
        <f t="shared" si="5"/>
        <v>60</v>
      </c>
      <c r="Y90" s="202"/>
      <c r="Z90" s="201">
        <v>10</v>
      </c>
      <c r="AA90" s="202"/>
      <c r="AB90" s="201">
        <v>50</v>
      </c>
      <c r="AC90" s="202"/>
      <c r="AD90" s="91"/>
      <c r="AE90" s="86"/>
      <c r="AF90" s="91">
        <v>36</v>
      </c>
      <c r="AG90" s="86"/>
      <c r="AH90" s="91">
        <f t="shared" si="6"/>
        <v>84</v>
      </c>
      <c r="AI90" s="193"/>
      <c r="AJ90" s="198"/>
      <c r="AK90" s="195"/>
      <c r="AL90" s="826"/>
      <c r="AM90" s="824"/>
      <c r="AN90" s="194"/>
      <c r="AO90" s="195"/>
      <c r="AP90" s="826"/>
      <c r="AQ90" s="824"/>
      <c r="AR90" s="194"/>
      <c r="AS90" s="195"/>
      <c r="AT90" s="826"/>
      <c r="AU90" s="824"/>
      <c r="AV90" s="194">
        <v>3</v>
      </c>
      <c r="AW90" s="195"/>
      <c r="AX90" s="826"/>
      <c r="AY90" s="825"/>
      <c r="AZ90" s="231">
        <v>4</v>
      </c>
      <c r="BA90" s="232"/>
      <c r="BB90" s="91"/>
      <c r="BC90" s="192"/>
      <c r="BD90" s="826"/>
      <c r="BE90" s="824"/>
      <c r="BF90" s="91"/>
      <c r="BG90" s="192"/>
      <c r="BH90" s="826"/>
      <c r="BI90" s="824"/>
      <c r="BJ90" s="91"/>
      <c r="BK90" s="192"/>
      <c r="BL90" s="826"/>
      <c r="BM90" s="824"/>
      <c r="BN90" s="91">
        <v>4</v>
      </c>
      <c r="BO90" s="192"/>
      <c r="BP90" s="826"/>
      <c r="BQ90" s="825"/>
      <c r="BR90" s="680"/>
      <c r="BS90" s="681"/>
      <c r="BT90" s="681"/>
      <c r="BU90" s="681"/>
      <c r="BV90" s="681"/>
      <c r="BW90" s="681"/>
      <c r="BX90" s="662"/>
      <c r="BY90" s="663"/>
    </row>
    <row r="91" spans="1:77" ht="15.75" customHeight="1">
      <c r="A91" s="24"/>
      <c r="B91" s="87" t="s">
        <v>248</v>
      </c>
      <c r="C91" s="87"/>
      <c r="D91" s="87"/>
      <c r="E91" s="212" t="s">
        <v>256</v>
      </c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4"/>
      <c r="R91" s="85"/>
      <c r="S91" s="824"/>
      <c r="T91" s="91"/>
      <c r="U91" s="825"/>
      <c r="V91" s="85"/>
      <c r="W91" s="86"/>
      <c r="X91" s="91"/>
      <c r="Y91" s="86"/>
      <c r="Z91" s="91"/>
      <c r="AA91" s="86"/>
      <c r="AB91" s="91"/>
      <c r="AC91" s="86"/>
      <c r="AD91" s="91"/>
      <c r="AE91" s="86"/>
      <c r="AF91" s="91"/>
      <c r="AG91" s="86"/>
      <c r="AH91" s="91"/>
      <c r="AI91" s="193"/>
      <c r="AJ91" s="198"/>
      <c r="AK91" s="195"/>
      <c r="AL91" s="826"/>
      <c r="AM91" s="824"/>
      <c r="AN91" s="194"/>
      <c r="AO91" s="195"/>
      <c r="AP91" s="826"/>
      <c r="AQ91" s="824"/>
      <c r="AR91" s="194"/>
      <c r="AS91" s="195"/>
      <c r="AT91" s="826"/>
      <c r="AU91" s="824"/>
      <c r="AV91" s="194"/>
      <c r="AW91" s="195"/>
      <c r="AX91" s="826"/>
      <c r="AY91" s="825"/>
      <c r="AZ91" s="231"/>
      <c r="BA91" s="232"/>
      <c r="BB91" s="91"/>
      <c r="BC91" s="192"/>
      <c r="BD91" s="826"/>
      <c r="BE91" s="824"/>
      <c r="BF91" s="91"/>
      <c r="BG91" s="192"/>
      <c r="BH91" s="826"/>
      <c r="BI91" s="824"/>
      <c r="BJ91" s="91"/>
      <c r="BK91" s="192"/>
      <c r="BL91" s="826"/>
      <c r="BM91" s="824"/>
      <c r="BN91" s="91"/>
      <c r="BO91" s="192"/>
      <c r="BP91" s="826"/>
      <c r="BQ91" s="825"/>
      <c r="BR91" s="682" t="s">
        <v>125</v>
      </c>
      <c r="BS91" s="688"/>
      <c r="BT91" s="688"/>
      <c r="BU91" s="688"/>
      <c r="BV91" s="688"/>
      <c r="BW91" s="688"/>
      <c r="BX91" s="688"/>
      <c r="BY91" s="689"/>
    </row>
    <row r="92" spans="1:77" ht="29.25" customHeight="1" thickBot="1">
      <c r="A92" s="42"/>
      <c r="B92" s="87" t="s">
        <v>249</v>
      </c>
      <c r="C92" s="87"/>
      <c r="D92" s="87"/>
      <c r="E92" s="633" t="s">
        <v>257</v>
      </c>
      <c r="F92" s="634"/>
      <c r="G92" s="634"/>
      <c r="H92" s="634"/>
      <c r="I92" s="634"/>
      <c r="J92" s="634"/>
      <c r="K92" s="634"/>
      <c r="L92" s="634"/>
      <c r="M92" s="634"/>
      <c r="N92" s="634"/>
      <c r="O92" s="634"/>
      <c r="P92" s="634"/>
      <c r="Q92" s="635"/>
      <c r="R92" s="248"/>
      <c r="S92" s="624"/>
      <c r="T92" s="375"/>
      <c r="U92" s="636"/>
      <c r="V92" s="248"/>
      <c r="W92" s="250"/>
      <c r="X92" s="375"/>
      <c r="Y92" s="250"/>
      <c r="Z92" s="375"/>
      <c r="AA92" s="250"/>
      <c r="AB92" s="375"/>
      <c r="AC92" s="250"/>
      <c r="AD92" s="375"/>
      <c r="AE92" s="250"/>
      <c r="AF92" s="375"/>
      <c r="AG92" s="250"/>
      <c r="AH92" s="375"/>
      <c r="AI92" s="637"/>
      <c r="AJ92" s="638"/>
      <c r="AK92" s="622"/>
      <c r="AL92" s="623"/>
      <c r="AM92" s="624"/>
      <c r="AN92" s="621"/>
      <c r="AO92" s="622"/>
      <c r="AP92" s="623"/>
      <c r="AQ92" s="624"/>
      <c r="AR92" s="621"/>
      <c r="AS92" s="622"/>
      <c r="AT92" s="623"/>
      <c r="AU92" s="624"/>
      <c r="AV92" s="621"/>
      <c r="AW92" s="622"/>
      <c r="AX92" s="623"/>
      <c r="AY92" s="636"/>
      <c r="AZ92" s="639"/>
      <c r="BA92" s="640"/>
      <c r="BB92" s="375"/>
      <c r="BC92" s="249"/>
      <c r="BD92" s="623"/>
      <c r="BE92" s="624"/>
      <c r="BF92" s="375"/>
      <c r="BG92" s="249"/>
      <c r="BH92" s="623"/>
      <c r="BI92" s="624"/>
      <c r="BJ92" s="375"/>
      <c r="BK92" s="249"/>
      <c r="BL92" s="623"/>
      <c r="BM92" s="624"/>
      <c r="BN92" s="375"/>
      <c r="BO92" s="249"/>
      <c r="BP92" s="623"/>
      <c r="BQ92" s="636"/>
      <c r="BR92" s="827"/>
      <c r="BS92" s="296"/>
      <c r="BT92" s="296"/>
      <c r="BU92" s="296"/>
      <c r="BV92" s="296"/>
      <c r="BW92" s="296"/>
      <c r="BX92" s="296"/>
      <c r="BY92" s="297"/>
    </row>
    <row r="93" spans="1:77" ht="16.5" thickBot="1">
      <c r="A93" s="238" t="s">
        <v>70</v>
      </c>
      <c r="B93" s="239"/>
      <c r="C93" s="239"/>
      <c r="D93" s="239"/>
      <c r="E93" s="239"/>
      <c r="F93" s="239"/>
      <c r="G93" s="239"/>
      <c r="H93" s="239"/>
      <c r="I93" s="239"/>
      <c r="J93" s="239"/>
      <c r="K93" s="239"/>
      <c r="L93" s="239"/>
      <c r="M93" s="239"/>
      <c r="N93" s="239"/>
      <c r="O93" s="239"/>
      <c r="P93" s="239"/>
      <c r="Q93" s="240"/>
      <c r="R93" s="348">
        <v>9</v>
      </c>
      <c r="S93" s="349"/>
      <c r="T93" s="350">
        <v>7</v>
      </c>
      <c r="U93" s="351"/>
      <c r="V93" s="354">
        <f aca="true" t="shared" si="7" ref="V93:AH93">SUM(V64:W92)</f>
        <v>1512</v>
      </c>
      <c r="W93" s="353"/>
      <c r="X93" s="353">
        <f t="shared" si="7"/>
        <v>482</v>
      </c>
      <c r="Y93" s="353"/>
      <c r="Z93" s="353">
        <f t="shared" si="7"/>
        <v>123</v>
      </c>
      <c r="AA93" s="353"/>
      <c r="AB93" s="353">
        <f t="shared" si="7"/>
        <v>359</v>
      </c>
      <c r="AC93" s="353"/>
      <c r="AD93" s="353"/>
      <c r="AE93" s="353"/>
      <c r="AF93" s="353">
        <f t="shared" si="7"/>
        <v>286</v>
      </c>
      <c r="AG93" s="353"/>
      <c r="AH93" s="353">
        <f t="shared" si="7"/>
        <v>1030</v>
      </c>
      <c r="AI93" s="355"/>
      <c r="AJ93" s="352">
        <f>SUM(AJ64:AM92)</f>
        <v>12</v>
      </c>
      <c r="AK93" s="341"/>
      <c r="AL93" s="342"/>
      <c r="AM93" s="342"/>
      <c r="AN93" s="341">
        <f>SUM(AN64:AQ92)</f>
        <v>4</v>
      </c>
      <c r="AO93" s="341"/>
      <c r="AP93" s="342"/>
      <c r="AQ93" s="342"/>
      <c r="AR93" s="341">
        <f>SUM(AR64:AU92)</f>
        <v>4</v>
      </c>
      <c r="AS93" s="341"/>
      <c r="AT93" s="342"/>
      <c r="AU93" s="342"/>
      <c r="AV93" s="341">
        <f>SUM(AV64:AY92)</f>
        <v>9</v>
      </c>
      <c r="AW93" s="341"/>
      <c r="AX93" s="342"/>
      <c r="AY93" s="343"/>
      <c r="AZ93" s="317">
        <f>SUM(AZ64:BA92)</f>
        <v>42</v>
      </c>
      <c r="BA93" s="318"/>
      <c r="BB93" s="337">
        <f>SUM(BB64:BE92)</f>
        <v>18</v>
      </c>
      <c r="BC93" s="338"/>
      <c r="BD93" s="339"/>
      <c r="BE93" s="340"/>
      <c r="BF93" s="337">
        <f>SUM(BF64:BI92)</f>
        <v>6</v>
      </c>
      <c r="BG93" s="338"/>
      <c r="BH93" s="339"/>
      <c r="BI93" s="340"/>
      <c r="BJ93" s="337">
        <f>SUM(BJ64:BM92)</f>
        <v>8</v>
      </c>
      <c r="BK93" s="338"/>
      <c r="BL93" s="339"/>
      <c r="BM93" s="340"/>
      <c r="BN93" s="337">
        <f>SUM(BN64:BQ92)</f>
        <v>10</v>
      </c>
      <c r="BO93" s="338"/>
      <c r="BP93" s="339"/>
      <c r="BQ93" s="340"/>
      <c r="BR93" s="672"/>
      <c r="BS93" s="673"/>
      <c r="BT93" s="673"/>
      <c r="BU93" s="673"/>
      <c r="BV93" s="673"/>
      <c r="BW93" s="673"/>
      <c r="BX93" s="674"/>
      <c r="BY93" s="675"/>
    </row>
    <row r="94" spans="1:77" ht="65.25" customHeight="1" thickTop="1">
      <c r="A94" s="76"/>
      <c r="B94" s="184" t="s">
        <v>71</v>
      </c>
      <c r="C94" s="184"/>
      <c r="D94" s="184"/>
      <c r="E94" s="185" t="s">
        <v>72</v>
      </c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7"/>
      <c r="R94" s="188"/>
      <c r="S94" s="180"/>
      <c r="T94" s="189"/>
      <c r="U94" s="174"/>
      <c r="V94" s="190">
        <f aca="true" t="shared" si="8" ref="V94:V99">AZ94*36</f>
        <v>2016</v>
      </c>
      <c r="W94" s="191"/>
      <c r="X94" s="166"/>
      <c r="Y94" s="177"/>
      <c r="Z94" s="166"/>
      <c r="AA94" s="177"/>
      <c r="AB94" s="166"/>
      <c r="AC94" s="177"/>
      <c r="AD94" s="166"/>
      <c r="AE94" s="177"/>
      <c r="AF94" s="176"/>
      <c r="AG94" s="176"/>
      <c r="AH94" s="181">
        <v>2016</v>
      </c>
      <c r="AI94" s="182"/>
      <c r="AJ94" s="183"/>
      <c r="AK94" s="172"/>
      <c r="AL94" s="173"/>
      <c r="AM94" s="180"/>
      <c r="AN94" s="171"/>
      <c r="AO94" s="172"/>
      <c r="AP94" s="173"/>
      <c r="AQ94" s="180"/>
      <c r="AR94" s="171"/>
      <c r="AS94" s="172"/>
      <c r="AT94" s="173"/>
      <c r="AU94" s="180"/>
      <c r="AV94" s="171"/>
      <c r="AW94" s="172"/>
      <c r="AX94" s="173"/>
      <c r="AY94" s="174"/>
      <c r="AZ94" s="175">
        <v>56</v>
      </c>
      <c r="BA94" s="176"/>
      <c r="BB94" s="166">
        <v>6</v>
      </c>
      <c r="BC94" s="167"/>
      <c r="BD94" s="168"/>
      <c r="BE94" s="169"/>
      <c r="BF94" s="166">
        <v>18</v>
      </c>
      <c r="BG94" s="167"/>
      <c r="BH94" s="168"/>
      <c r="BI94" s="169"/>
      <c r="BJ94" s="166">
        <v>15</v>
      </c>
      <c r="BK94" s="167"/>
      <c r="BL94" s="168"/>
      <c r="BM94" s="169"/>
      <c r="BN94" s="166">
        <v>17</v>
      </c>
      <c r="BO94" s="167"/>
      <c r="BP94" s="168"/>
      <c r="BQ94" s="170"/>
      <c r="BR94" s="676" t="s">
        <v>113</v>
      </c>
      <c r="BS94" s="677"/>
      <c r="BT94" s="677"/>
      <c r="BU94" s="677"/>
      <c r="BV94" s="677"/>
      <c r="BW94" s="677"/>
      <c r="BX94" s="678"/>
      <c r="BY94" s="679"/>
    </row>
    <row r="95" spans="1:77" ht="27" customHeight="1">
      <c r="A95" s="75"/>
      <c r="B95" s="158" t="s">
        <v>265</v>
      </c>
      <c r="C95" s="158"/>
      <c r="D95" s="158"/>
      <c r="E95" s="159" t="s">
        <v>258</v>
      </c>
      <c r="F95" s="160"/>
      <c r="G95" s="160"/>
      <c r="H95" s="160"/>
      <c r="I95" s="160"/>
      <c r="J95" s="160"/>
      <c r="K95" s="160"/>
      <c r="L95" s="160"/>
      <c r="M95" s="160"/>
      <c r="N95" s="160"/>
      <c r="O95" s="160"/>
      <c r="P95" s="160"/>
      <c r="Q95" s="161"/>
      <c r="R95" s="162"/>
      <c r="S95" s="163"/>
      <c r="T95" s="164" t="s">
        <v>260</v>
      </c>
      <c r="U95" s="165"/>
      <c r="V95" s="114">
        <f t="shared" si="8"/>
        <v>576</v>
      </c>
      <c r="W95" s="115"/>
      <c r="X95" s="142"/>
      <c r="Y95" s="143"/>
      <c r="Z95" s="142"/>
      <c r="AA95" s="143"/>
      <c r="AB95" s="142"/>
      <c r="AC95" s="143"/>
      <c r="AD95" s="142"/>
      <c r="AE95" s="143"/>
      <c r="AF95" s="179"/>
      <c r="AG95" s="179"/>
      <c r="AH95" s="144">
        <v>576</v>
      </c>
      <c r="AI95" s="145"/>
      <c r="AJ95" s="146"/>
      <c r="AK95" s="147"/>
      <c r="AL95" s="148"/>
      <c r="AM95" s="149"/>
      <c r="AN95" s="150"/>
      <c r="AO95" s="147"/>
      <c r="AP95" s="148"/>
      <c r="AQ95" s="149"/>
      <c r="AR95" s="150"/>
      <c r="AS95" s="147"/>
      <c r="AT95" s="148"/>
      <c r="AU95" s="149"/>
      <c r="AV95" s="150"/>
      <c r="AW95" s="147"/>
      <c r="AX95" s="148"/>
      <c r="AY95" s="152"/>
      <c r="AZ95" s="178">
        <v>16</v>
      </c>
      <c r="BA95" s="179"/>
      <c r="BB95" s="142">
        <v>3</v>
      </c>
      <c r="BC95" s="151"/>
      <c r="BD95" s="148"/>
      <c r="BE95" s="149"/>
      <c r="BF95" s="142">
        <v>4</v>
      </c>
      <c r="BG95" s="151"/>
      <c r="BH95" s="148"/>
      <c r="BI95" s="149"/>
      <c r="BJ95" s="142">
        <v>3</v>
      </c>
      <c r="BK95" s="151"/>
      <c r="BL95" s="148"/>
      <c r="BM95" s="149"/>
      <c r="BN95" s="142">
        <v>6</v>
      </c>
      <c r="BO95" s="151"/>
      <c r="BP95" s="148"/>
      <c r="BQ95" s="152"/>
      <c r="BR95" s="828" t="s">
        <v>273</v>
      </c>
      <c r="BS95" s="829"/>
      <c r="BT95" s="829"/>
      <c r="BU95" s="829"/>
      <c r="BV95" s="829"/>
      <c r="BW95" s="829"/>
      <c r="BX95" s="829"/>
      <c r="BY95" s="830"/>
    </row>
    <row r="96" spans="1:77" ht="21" customHeight="1">
      <c r="A96" s="73"/>
      <c r="B96" s="131" t="s">
        <v>266</v>
      </c>
      <c r="C96" s="131"/>
      <c r="D96" s="131"/>
      <c r="E96" s="132" t="s">
        <v>102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4"/>
      <c r="R96" s="135"/>
      <c r="S96" s="136"/>
      <c r="T96" s="137" t="s">
        <v>260</v>
      </c>
      <c r="U96" s="138"/>
      <c r="V96" s="114">
        <f t="shared" si="8"/>
        <v>576</v>
      </c>
      <c r="W96" s="115"/>
      <c r="X96" s="156"/>
      <c r="Y96" s="157"/>
      <c r="Z96" s="123"/>
      <c r="AA96" s="123"/>
      <c r="AB96" s="123"/>
      <c r="AC96" s="123"/>
      <c r="AD96" s="123"/>
      <c r="AE96" s="123"/>
      <c r="AF96" s="123"/>
      <c r="AG96" s="123"/>
      <c r="AH96" s="124">
        <v>576</v>
      </c>
      <c r="AI96" s="125"/>
      <c r="AJ96" s="126"/>
      <c r="AK96" s="127"/>
      <c r="AL96" s="128"/>
      <c r="AM96" s="129"/>
      <c r="AN96" s="153"/>
      <c r="AO96" s="127"/>
      <c r="AP96" s="128"/>
      <c r="AQ96" s="129"/>
      <c r="AR96" s="153"/>
      <c r="AS96" s="127"/>
      <c r="AT96" s="128"/>
      <c r="AU96" s="129"/>
      <c r="AV96" s="153"/>
      <c r="AW96" s="127"/>
      <c r="AX96" s="128"/>
      <c r="AY96" s="154"/>
      <c r="AZ96" s="135">
        <v>16</v>
      </c>
      <c r="BA96" s="123"/>
      <c r="BB96" s="139">
        <v>3</v>
      </c>
      <c r="BC96" s="140"/>
      <c r="BD96" s="140"/>
      <c r="BE96" s="155"/>
      <c r="BF96" s="139">
        <v>4</v>
      </c>
      <c r="BG96" s="140"/>
      <c r="BH96" s="140"/>
      <c r="BI96" s="155"/>
      <c r="BJ96" s="139">
        <v>4</v>
      </c>
      <c r="BK96" s="140"/>
      <c r="BL96" s="140"/>
      <c r="BM96" s="155"/>
      <c r="BN96" s="139">
        <v>5</v>
      </c>
      <c r="BO96" s="140"/>
      <c r="BP96" s="140"/>
      <c r="BQ96" s="141"/>
      <c r="BR96" s="831"/>
      <c r="BS96" s="832"/>
      <c r="BT96" s="832"/>
      <c r="BU96" s="832"/>
      <c r="BV96" s="832"/>
      <c r="BW96" s="832"/>
      <c r="BX96" s="832"/>
      <c r="BY96" s="830"/>
    </row>
    <row r="97" spans="1:77" ht="28.5" customHeight="1">
      <c r="A97" s="73"/>
      <c r="B97" s="641" t="s">
        <v>266</v>
      </c>
      <c r="C97" s="642"/>
      <c r="D97" s="643"/>
      <c r="E97" s="132" t="s">
        <v>259</v>
      </c>
      <c r="F97" s="644"/>
      <c r="G97" s="644"/>
      <c r="H97" s="644"/>
      <c r="I97" s="644"/>
      <c r="J97" s="644"/>
      <c r="K97" s="644"/>
      <c r="L97" s="644"/>
      <c r="M97" s="644"/>
      <c r="N97" s="644"/>
      <c r="O97" s="644"/>
      <c r="P97" s="644"/>
      <c r="Q97" s="645"/>
      <c r="R97" s="135"/>
      <c r="S97" s="123"/>
      <c r="T97" s="646" t="s">
        <v>261</v>
      </c>
      <c r="U97" s="647"/>
      <c r="V97" s="114">
        <f t="shared" si="8"/>
        <v>216</v>
      </c>
      <c r="W97" s="115"/>
      <c r="X97" s="123"/>
      <c r="Y97" s="123"/>
      <c r="Z97" s="123"/>
      <c r="AA97" s="123"/>
      <c r="AB97" s="123"/>
      <c r="AC97" s="123"/>
      <c r="AD97" s="123"/>
      <c r="AE97" s="123"/>
      <c r="AF97" s="123"/>
      <c r="AG97" s="123"/>
      <c r="AH97" s="124">
        <v>216</v>
      </c>
      <c r="AI97" s="125"/>
      <c r="AJ97" s="126"/>
      <c r="AK97" s="127"/>
      <c r="AL97" s="127"/>
      <c r="AM97" s="130"/>
      <c r="AN97" s="153"/>
      <c r="AO97" s="127"/>
      <c r="AP97" s="127"/>
      <c r="AQ97" s="130"/>
      <c r="AR97" s="153"/>
      <c r="AS97" s="127"/>
      <c r="AT97" s="127"/>
      <c r="AU97" s="130"/>
      <c r="AV97" s="153"/>
      <c r="AW97" s="127"/>
      <c r="AX97" s="127"/>
      <c r="AY97" s="648"/>
      <c r="AZ97" s="649">
        <v>6</v>
      </c>
      <c r="BA97" s="155"/>
      <c r="BB97" s="139"/>
      <c r="BC97" s="140"/>
      <c r="BD97" s="140"/>
      <c r="BE97" s="155"/>
      <c r="BF97" s="139">
        <v>6</v>
      </c>
      <c r="BG97" s="140"/>
      <c r="BH97" s="140"/>
      <c r="BI97" s="155"/>
      <c r="BJ97" s="139"/>
      <c r="BK97" s="140"/>
      <c r="BL97" s="140"/>
      <c r="BM97" s="155"/>
      <c r="BN97" s="139"/>
      <c r="BO97" s="140"/>
      <c r="BP97" s="140"/>
      <c r="BQ97" s="141"/>
      <c r="BR97" s="831"/>
      <c r="BS97" s="832"/>
      <c r="BT97" s="832"/>
      <c r="BU97" s="832"/>
      <c r="BV97" s="832"/>
      <c r="BW97" s="832"/>
      <c r="BX97" s="832"/>
      <c r="BY97" s="830"/>
    </row>
    <row r="98" spans="1:77" ht="26.25" customHeight="1">
      <c r="A98" s="73"/>
      <c r="B98" s="641" t="s">
        <v>266</v>
      </c>
      <c r="C98" s="642"/>
      <c r="D98" s="643"/>
      <c r="E98" s="132" t="s">
        <v>259</v>
      </c>
      <c r="F98" s="644"/>
      <c r="G98" s="644"/>
      <c r="H98" s="644"/>
      <c r="I98" s="644"/>
      <c r="J98" s="644"/>
      <c r="K98" s="644"/>
      <c r="L98" s="644"/>
      <c r="M98" s="644"/>
      <c r="N98" s="644"/>
      <c r="O98" s="644"/>
      <c r="P98" s="644"/>
      <c r="Q98" s="645"/>
      <c r="R98" s="135"/>
      <c r="S98" s="123"/>
      <c r="T98" s="646" t="s">
        <v>262</v>
      </c>
      <c r="U98" s="647"/>
      <c r="V98" s="114">
        <f t="shared" si="8"/>
        <v>216</v>
      </c>
      <c r="W98" s="115"/>
      <c r="X98" s="123"/>
      <c r="Y98" s="123"/>
      <c r="Z98" s="123"/>
      <c r="AA98" s="123"/>
      <c r="AB98" s="123"/>
      <c r="AC98" s="123"/>
      <c r="AD98" s="123"/>
      <c r="AE98" s="123"/>
      <c r="AF98" s="123"/>
      <c r="AG98" s="123"/>
      <c r="AH98" s="124">
        <v>216</v>
      </c>
      <c r="AI98" s="125"/>
      <c r="AJ98" s="126"/>
      <c r="AK98" s="127"/>
      <c r="AL98" s="127"/>
      <c r="AM98" s="130"/>
      <c r="AN98" s="153"/>
      <c r="AO98" s="127"/>
      <c r="AP98" s="127"/>
      <c r="AQ98" s="130"/>
      <c r="AR98" s="153"/>
      <c r="AS98" s="127"/>
      <c r="AT98" s="127"/>
      <c r="AU98" s="130"/>
      <c r="AV98" s="153"/>
      <c r="AW98" s="127"/>
      <c r="AX98" s="127"/>
      <c r="AY98" s="648"/>
      <c r="AZ98" s="649">
        <v>6</v>
      </c>
      <c r="BA98" s="155"/>
      <c r="BB98" s="139"/>
      <c r="BC98" s="140"/>
      <c r="BD98" s="140"/>
      <c r="BE98" s="155"/>
      <c r="BF98" s="139"/>
      <c r="BG98" s="140"/>
      <c r="BH98" s="140"/>
      <c r="BI98" s="155"/>
      <c r="BJ98" s="139">
        <v>4</v>
      </c>
      <c r="BK98" s="140"/>
      <c r="BL98" s="140"/>
      <c r="BM98" s="155"/>
      <c r="BN98" s="139">
        <v>2</v>
      </c>
      <c r="BO98" s="140"/>
      <c r="BP98" s="140"/>
      <c r="BQ98" s="141"/>
      <c r="BR98" s="831"/>
      <c r="BS98" s="832"/>
      <c r="BT98" s="832"/>
      <c r="BU98" s="832"/>
      <c r="BV98" s="832"/>
      <c r="BW98" s="832"/>
      <c r="BX98" s="832"/>
      <c r="BY98" s="830"/>
    </row>
    <row r="99" spans="1:77" ht="18.75" customHeight="1" thickBot="1">
      <c r="A99" s="74"/>
      <c r="B99" s="116" t="s">
        <v>267</v>
      </c>
      <c r="C99" s="116"/>
      <c r="D99" s="116"/>
      <c r="E99" s="117" t="s">
        <v>103</v>
      </c>
      <c r="F99" s="118"/>
      <c r="G99" s="118"/>
      <c r="H99" s="118"/>
      <c r="I99" s="118"/>
      <c r="J99" s="118"/>
      <c r="K99" s="118"/>
      <c r="L99" s="118"/>
      <c r="M99" s="118"/>
      <c r="N99" s="118"/>
      <c r="O99" s="118"/>
      <c r="P99" s="118"/>
      <c r="Q99" s="119"/>
      <c r="R99" s="106"/>
      <c r="S99" s="120"/>
      <c r="T99" s="121" t="s">
        <v>263</v>
      </c>
      <c r="U99" s="122"/>
      <c r="V99" s="114">
        <f t="shared" si="8"/>
        <v>432</v>
      </c>
      <c r="W99" s="115"/>
      <c r="X99" s="95"/>
      <c r="Y99" s="99"/>
      <c r="Z99" s="95"/>
      <c r="AA99" s="99"/>
      <c r="AB99" s="95"/>
      <c r="AC99" s="99"/>
      <c r="AD99" s="95"/>
      <c r="AE99" s="99"/>
      <c r="AF99" s="107"/>
      <c r="AG99" s="107"/>
      <c r="AH99" s="100">
        <v>432</v>
      </c>
      <c r="AI99" s="101"/>
      <c r="AJ99" s="102"/>
      <c r="AK99" s="103"/>
      <c r="AL99" s="97"/>
      <c r="AM99" s="98"/>
      <c r="AN99" s="104"/>
      <c r="AO99" s="103"/>
      <c r="AP99" s="97"/>
      <c r="AQ99" s="98"/>
      <c r="AR99" s="104"/>
      <c r="AS99" s="103"/>
      <c r="AT99" s="97"/>
      <c r="AU99" s="98"/>
      <c r="AV99" s="104"/>
      <c r="AW99" s="103"/>
      <c r="AX99" s="97"/>
      <c r="AY99" s="105"/>
      <c r="AZ99" s="106">
        <v>12</v>
      </c>
      <c r="BA99" s="107"/>
      <c r="BB99" s="95"/>
      <c r="BC99" s="96"/>
      <c r="BD99" s="97"/>
      <c r="BE99" s="98"/>
      <c r="BF99" s="95">
        <v>4</v>
      </c>
      <c r="BG99" s="96"/>
      <c r="BH99" s="97"/>
      <c r="BI99" s="98"/>
      <c r="BJ99" s="95">
        <v>4</v>
      </c>
      <c r="BK99" s="96"/>
      <c r="BL99" s="97"/>
      <c r="BM99" s="98"/>
      <c r="BN99" s="95">
        <v>4</v>
      </c>
      <c r="BO99" s="96"/>
      <c r="BP99" s="97"/>
      <c r="BQ99" s="105"/>
      <c r="BR99" s="833"/>
      <c r="BS99" s="834"/>
      <c r="BT99" s="834"/>
      <c r="BU99" s="834"/>
      <c r="BV99" s="834"/>
      <c r="BW99" s="834"/>
      <c r="BX99" s="834"/>
      <c r="BY99" s="835"/>
    </row>
    <row r="100" spans="1:77" ht="39" customHeight="1" thickBot="1" thickTop="1">
      <c r="A100" s="44"/>
      <c r="B100" s="322" t="s">
        <v>73</v>
      </c>
      <c r="C100" s="322"/>
      <c r="D100" s="322"/>
      <c r="E100" s="323" t="s">
        <v>264</v>
      </c>
      <c r="F100" s="324"/>
      <c r="G100" s="324"/>
      <c r="H100" s="324"/>
      <c r="I100" s="324"/>
      <c r="J100" s="324"/>
      <c r="K100" s="324"/>
      <c r="L100" s="324"/>
      <c r="M100" s="324"/>
      <c r="N100" s="324"/>
      <c r="O100" s="324"/>
      <c r="P100" s="324"/>
      <c r="Q100" s="325"/>
      <c r="R100" s="326"/>
      <c r="S100" s="328"/>
      <c r="T100" s="329"/>
      <c r="U100" s="330"/>
      <c r="V100" s="326">
        <v>144</v>
      </c>
      <c r="W100" s="327"/>
      <c r="X100" s="292"/>
      <c r="Y100" s="293"/>
      <c r="Z100" s="292"/>
      <c r="AA100" s="293"/>
      <c r="AB100" s="292"/>
      <c r="AC100" s="293"/>
      <c r="AD100" s="292"/>
      <c r="AE100" s="293"/>
      <c r="AF100" s="292"/>
      <c r="AG100" s="293"/>
      <c r="AH100" s="289">
        <v>144</v>
      </c>
      <c r="AI100" s="290"/>
      <c r="AJ100" s="288"/>
      <c r="AK100" s="282"/>
      <c r="AL100" s="283"/>
      <c r="AM100" s="284"/>
      <c r="AN100" s="281"/>
      <c r="AO100" s="282"/>
      <c r="AP100" s="283"/>
      <c r="AQ100" s="284"/>
      <c r="AR100" s="281"/>
      <c r="AS100" s="282"/>
      <c r="AT100" s="283"/>
      <c r="AU100" s="284"/>
      <c r="AV100" s="281"/>
      <c r="AW100" s="282"/>
      <c r="AX100" s="283"/>
      <c r="AY100" s="330"/>
      <c r="AZ100" s="302">
        <v>4</v>
      </c>
      <c r="BA100" s="293"/>
      <c r="BB100" s="292"/>
      <c r="BC100" s="309"/>
      <c r="BD100" s="310"/>
      <c r="BE100" s="311"/>
      <c r="BF100" s="292"/>
      <c r="BG100" s="309"/>
      <c r="BH100" s="310"/>
      <c r="BI100" s="311"/>
      <c r="BJ100" s="292"/>
      <c r="BK100" s="309"/>
      <c r="BL100" s="310"/>
      <c r="BM100" s="311"/>
      <c r="BN100" s="292">
        <v>4</v>
      </c>
      <c r="BO100" s="309"/>
      <c r="BP100" s="310"/>
      <c r="BQ100" s="312"/>
      <c r="BR100" s="294" t="s">
        <v>112</v>
      </c>
      <c r="BS100" s="295"/>
      <c r="BT100" s="295"/>
      <c r="BU100" s="295"/>
      <c r="BV100" s="295"/>
      <c r="BW100" s="295"/>
      <c r="BX100" s="296"/>
      <c r="BY100" s="297"/>
    </row>
    <row r="101" spans="1:77" ht="31.5" customHeight="1">
      <c r="A101" s="45"/>
      <c r="B101" s="331"/>
      <c r="C101" s="331"/>
      <c r="D101" s="331"/>
      <c r="E101" s="332" t="s">
        <v>58</v>
      </c>
      <c r="F101" s="333"/>
      <c r="G101" s="333"/>
      <c r="H101" s="333"/>
      <c r="I101" s="333"/>
      <c r="J101" s="333"/>
      <c r="K101" s="333"/>
      <c r="L101" s="333"/>
      <c r="M101" s="333"/>
      <c r="N101" s="333"/>
      <c r="O101" s="333"/>
      <c r="P101" s="333"/>
      <c r="Q101" s="334"/>
      <c r="R101" s="303">
        <v>14</v>
      </c>
      <c r="S101" s="305"/>
      <c r="T101" s="306">
        <v>11</v>
      </c>
      <c r="U101" s="307"/>
      <c r="V101" s="244">
        <f>SUM(V61,V93,V94,V100)</f>
        <v>4320</v>
      </c>
      <c r="W101" s="243"/>
      <c r="X101" s="243">
        <f>SUM(X61,X93,X94,X100)</f>
        <v>768</v>
      </c>
      <c r="Y101" s="243"/>
      <c r="Z101" s="243">
        <f>SUM(Z61,Z93,Z94,Z100)</f>
        <v>153</v>
      </c>
      <c r="AA101" s="243"/>
      <c r="AB101" s="243">
        <f>SUM(AB61,AB93,AB94,AB100)</f>
        <v>615</v>
      </c>
      <c r="AC101" s="243"/>
      <c r="AD101" s="243"/>
      <c r="AE101" s="243"/>
      <c r="AF101" s="243">
        <f>SUM(AF61,AF93,AF94,AF100)</f>
        <v>531</v>
      </c>
      <c r="AG101" s="243"/>
      <c r="AH101" s="243">
        <f>SUM(AH61,AH93,AH94,AH100)</f>
        <v>3552</v>
      </c>
      <c r="AI101" s="291"/>
      <c r="AJ101" s="308">
        <v>18</v>
      </c>
      <c r="AK101" s="285"/>
      <c r="AL101" s="286"/>
      <c r="AM101" s="286"/>
      <c r="AN101" s="285">
        <v>18</v>
      </c>
      <c r="AO101" s="285"/>
      <c r="AP101" s="286"/>
      <c r="AQ101" s="286"/>
      <c r="AR101" s="285">
        <v>18</v>
      </c>
      <c r="AS101" s="285"/>
      <c r="AT101" s="286"/>
      <c r="AU101" s="286"/>
      <c r="AV101" s="285">
        <v>18</v>
      </c>
      <c r="AW101" s="285"/>
      <c r="AX101" s="286"/>
      <c r="AY101" s="287"/>
      <c r="AZ101" s="303">
        <f>SUM(AZ61,AZ93,AZ94,AZ100)</f>
        <v>120</v>
      </c>
      <c r="BA101" s="304"/>
      <c r="BB101" s="313">
        <f>SUM(BB61,BB93,BB94,BB100)</f>
        <v>28</v>
      </c>
      <c r="BC101" s="314"/>
      <c r="BD101" s="315"/>
      <c r="BE101" s="316"/>
      <c r="BF101" s="313">
        <f>SUM(BF61,BF93,BF94,BF100)</f>
        <v>32</v>
      </c>
      <c r="BG101" s="314"/>
      <c r="BH101" s="315"/>
      <c r="BI101" s="316"/>
      <c r="BJ101" s="313">
        <f>SUM(BJ61,BJ93,BJ94,BJ100)</f>
        <v>29</v>
      </c>
      <c r="BK101" s="314"/>
      <c r="BL101" s="315"/>
      <c r="BM101" s="316"/>
      <c r="BN101" s="313">
        <f>SUM(BN61,BN93,BN94,BN100)</f>
        <v>31</v>
      </c>
      <c r="BO101" s="314"/>
      <c r="BP101" s="315"/>
      <c r="BQ101" s="316"/>
      <c r="BR101" s="298"/>
      <c r="BS101" s="299"/>
      <c r="BT101" s="299"/>
      <c r="BU101" s="299"/>
      <c r="BV101" s="299"/>
      <c r="BW101" s="299"/>
      <c r="BX101" s="300"/>
      <c r="BY101" s="301"/>
    </row>
    <row r="102" ht="6.75" customHeight="1"/>
    <row r="103" ht="13.5" thickBot="1"/>
    <row r="104" spans="1:58" ht="17.25" customHeight="1">
      <c r="A104" s="359" t="s">
        <v>23</v>
      </c>
      <c r="B104" s="369" t="s">
        <v>59</v>
      </c>
      <c r="C104" s="370"/>
      <c r="D104" s="370"/>
      <c r="E104" s="370"/>
      <c r="F104" s="370"/>
      <c r="G104" s="370"/>
      <c r="H104" s="370"/>
      <c r="I104" s="370"/>
      <c r="J104" s="371"/>
      <c r="K104" s="365" t="s">
        <v>24</v>
      </c>
      <c r="L104" s="366"/>
      <c r="M104" s="365" t="s">
        <v>25</v>
      </c>
      <c r="N104" s="549"/>
      <c r="O104" s="251" t="s">
        <v>38</v>
      </c>
      <c r="P104" s="252"/>
      <c r="Q104" s="252"/>
      <c r="R104" s="252"/>
      <c r="S104" s="252"/>
      <c r="T104" s="252"/>
      <c r="U104" s="252"/>
      <c r="V104" s="252"/>
      <c r="W104" s="252"/>
      <c r="X104" s="252"/>
      <c r="Y104" s="252"/>
      <c r="Z104" s="252"/>
      <c r="AA104" s="252"/>
      <c r="AB104" s="252"/>
      <c r="AC104" s="252"/>
      <c r="AD104" s="252"/>
      <c r="AE104" s="252"/>
      <c r="AF104" s="252"/>
      <c r="AG104" s="252"/>
      <c r="AH104" s="253"/>
      <c r="AI104" s="261" t="s">
        <v>74</v>
      </c>
      <c r="AJ104" s="262"/>
      <c r="AK104" s="262"/>
      <c r="AL104" s="262"/>
      <c r="AM104" s="262"/>
      <c r="AN104" s="262"/>
      <c r="AO104" s="262"/>
      <c r="AP104" s="262"/>
      <c r="AQ104" s="262"/>
      <c r="AR104" s="262"/>
      <c r="AS104" s="262"/>
      <c r="AT104" s="263"/>
      <c r="AU104" s="261" t="s">
        <v>60</v>
      </c>
      <c r="AV104" s="262"/>
      <c r="AW104" s="262"/>
      <c r="AX104" s="262"/>
      <c r="AY104" s="262"/>
      <c r="AZ104" s="262"/>
      <c r="BA104" s="262"/>
      <c r="BB104" s="262"/>
      <c r="BC104" s="262"/>
      <c r="BD104" s="262"/>
      <c r="BE104" s="262"/>
      <c r="BF104" s="263"/>
    </row>
    <row r="105" spans="1:58" ht="15.75" customHeight="1" thickBot="1">
      <c r="A105" s="360"/>
      <c r="B105" s="372"/>
      <c r="C105" s="373"/>
      <c r="D105" s="373"/>
      <c r="E105" s="373"/>
      <c r="F105" s="373"/>
      <c r="G105" s="373"/>
      <c r="H105" s="373"/>
      <c r="I105" s="373"/>
      <c r="J105" s="374"/>
      <c r="K105" s="367"/>
      <c r="L105" s="368"/>
      <c r="M105" s="367"/>
      <c r="N105" s="454"/>
      <c r="O105" s="248" t="s">
        <v>26</v>
      </c>
      <c r="P105" s="249"/>
      <c r="Q105" s="249"/>
      <c r="R105" s="249"/>
      <c r="S105" s="249"/>
      <c r="T105" s="249"/>
      <c r="U105" s="249"/>
      <c r="V105" s="249"/>
      <c r="W105" s="249"/>
      <c r="X105" s="249"/>
      <c r="Y105" s="249"/>
      <c r="Z105" s="249"/>
      <c r="AA105" s="249"/>
      <c r="AB105" s="250"/>
      <c r="AC105" s="538" t="s">
        <v>27</v>
      </c>
      <c r="AD105" s="539"/>
      <c r="AE105" s="609" t="s">
        <v>80</v>
      </c>
      <c r="AF105" s="610"/>
      <c r="AG105" s="610"/>
      <c r="AH105" s="611"/>
      <c r="AI105" s="264"/>
      <c r="AJ105" s="265"/>
      <c r="AK105" s="265"/>
      <c r="AL105" s="265"/>
      <c r="AM105" s="265"/>
      <c r="AN105" s="265"/>
      <c r="AO105" s="265"/>
      <c r="AP105" s="265"/>
      <c r="AQ105" s="265"/>
      <c r="AR105" s="265"/>
      <c r="AS105" s="265"/>
      <c r="AT105" s="266"/>
      <c r="AU105" s="264"/>
      <c r="AV105" s="265"/>
      <c r="AW105" s="265"/>
      <c r="AX105" s="265"/>
      <c r="AY105" s="265"/>
      <c r="AZ105" s="265"/>
      <c r="BA105" s="265"/>
      <c r="BB105" s="265"/>
      <c r="BC105" s="265"/>
      <c r="BD105" s="265"/>
      <c r="BE105" s="265"/>
      <c r="BF105" s="266"/>
    </row>
    <row r="106" spans="1:58" ht="12.75" customHeight="1">
      <c r="A106" s="23"/>
      <c r="B106" s="503"/>
      <c r="C106" s="504"/>
      <c r="D106" s="504"/>
      <c r="E106" s="504"/>
      <c r="F106" s="504"/>
      <c r="G106" s="504"/>
      <c r="H106" s="504"/>
      <c r="I106" s="504"/>
      <c r="J106" s="505"/>
      <c r="K106" s="506"/>
      <c r="L106" s="506"/>
      <c r="M106" s="506"/>
      <c r="N106" s="507"/>
      <c r="O106" s="245" t="s">
        <v>107</v>
      </c>
      <c r="P106" s="246"/>
      <c r="Q106" s="246"/>
      <c r="R106" s="246"/>
      <c r="S106" s="246"/>
      <c r="T106" s="246"/>
      <c r="U106" s="246"/>
      <c r="V106" s="246"/>
      <c r="W106" s="246"/>
      <c r="X106" s="246"/>
      <c r="Y106" s="246"/>
      <c r="Z106" s="246"/>
      <c r="AA106" s="246"/>
      <c r="AB106" s="247"/>
      <c r="AC106" s="545" t="s">
        <v>109</v>
      </c>
      <c r="AD106" s="247"/>
      <c r="AE106" s="546" t="s">
        <v>197</v>
      </c>
      <c r="AF106" s="246"/>
      <c r="AG106" s="246"/>
      <c r="AH106" s="547"/>
      <c r="AI106" s="527" t="s">
        <v>272</v>
      </c>
      <c r="AJ106" s="528"/>
      <c r="AK106" s="528"/>
      <c r="AL106" s="528"/>
      <c r="AM106" s="528"/>
      <c r="AN106" s="528"/>
      <c r="AO106" s="528"/>
      <c r="AP106" s="528"/>
      <c r="AQ106" s="528"/>
      <c r="AR106" s="528"/>
      <c r="AS106" s="528"/>
      <c r="AT106" s="529"/>
      <c r="AU106" s="527" t="s">
        <v>271</v>
      </c>
      <c r="AV106" s="528"/>
      <c r="AW106" s="528"/>
      <c r="AX106" s="528"/>
      <c r="AY106" s="528"/>
      <c r="AZ106" s="528"/>
      <c r="BA106" s="528"/>
      <c r="BB106" s="528"/>
      <c r="BC106" s="528"/>
      <c r="BD106" s="528"/>
      <c r="BE106" s="528"/>
      <c r="BF106" s="529"/>
    </row>
    <row r="107" spans="1:58" ht="12.75" customHeight="1">
      <c r="A107" s="16"/>
      <c r="B107" s="206"/>
      <c r="C107" s="508"/>
      <c r="D107" s="508"/>
      <c r="E107" s="508"/>
      <c r="F107" s="508"/>
      <c r="G107" s="508"/>
      <c r="H107" s="508"/>
      <c r="I107" s="508"/>
      <c r="J107" s="392"/>
      <c r="K107" s="267"/>
      <c r="L107" s="267"/>
      <c r="M107" s="267"/>
      <c r="N107" s="268"/>
      <c r="O107" s="242" t="s">
        <v>108</v>
      </c>
      <c r="P107" s="199"/>
      <c r="Q107" s="199"/>
      <c r="R107" s="199"/>
      <c r="S107" s="199"/>
      <c r="T107" s="199"/>
      <c r="U107" s="199"/>
      <c r="V107" s="199"/>
      <c r="W107" s="199"/>
      <c r="X107" s="199"/>
      <c r="Y107" s="199"/>
      <c r="Z107" s="199"/>
      <c r="AA107" s="199"/>
      <c r="AB107" s="200"/>
      <c r="AC107" s="548">
        <v>2</v>
      </c>
      <c r="AD107" s="200"/>
      <c r="AE107" s="540">
        <v>4</v>
      </c>
      <c r="AF107" s="199"/>
      <c r="AG107" s="199"/>
      <c r="AH107" s="203"/>
      <c r="AI107" s="530"/>
      <c r="AJ107" s="528"/>
      <c r="AK107" s="528"/>
      <c r="AL107" s="528"/>
      <c r="AM107" s="528"/>
      <c r="AN107" s="528"/>
      <c r="AO107" s="528"/>
      <c r="AP107" s="528"/>
      <c r="AQ107" s="528"/>
      <c r="AR107" s="528"/>
      <c r="AS107" s="528"/>
      <c r="AT107" s="529"/>
      <c r="AU107" s="530"/>
      <c r="AV107" s="528"/>
      <c r="AW107" s="528"/>
      <c r="AX107" s="528"/>
      <c r="AY107" s="528"/>
      <c r="AZ107" s="528"/>
      <c r="BA107" s="528"/>
      <c r="BB107" s="528"/>
      <c r="BC107" s="528"/>
      <c r="BD107" s="528"/>
      <c r="BE107" s="528"/>
      <c r="BF107" s="529"/>
    </row>
    <row r="108" spans="1:58" ht="12.75" customHeight="1">
      <c r="A108" s="16"/>
      <c r="B108" s="206"/>
      <c r="C108" s="508"/>
      <c r="D108" s="508"/>
      <c r="E108" s="508"/>
      <c r="F108" s="508"/>
      <c r="G108" s="508"/>
      <c r="H108" s="508"/>
      <c r="I108" s="508"/>
      <c r="J108" s="392"/>
      <c r="K108" s="267"/>
      <c r="L108" s="267"/>
      <c r="M108" s="267"/>
      <c r="N108" s="268"/>
      <c r="O108" s="242" t="s">
        <v>108</v>
      </c>
      <c r="P108" s="199"/>
      <c r="Q108" s="199"/>
      <c r="R108" s="199"/>
      <c r="S108" s="199"/>
      <c r="T108" s="199"/>
      <c r="U108" s="199"/>
      <c r="V108" s="199"/>
      <c r="W108" s="199"/>
      <c r="X108" s="199"/>
      <c r="Y108" s="199"/>
      <c r="Z108" s="199"/>
      <c r="AA108" s="199"/>
      <c r="AB108" s="200"/>
      <c r="AC108" s="570" t="s">
        <v>126</v>
      </c>
      <c r="AD108" s="200"/>
      <c r="AE108" s="540">
        <v>4</v>
      </c>
      <c r="AF108" s="199"/>
      <c r="AG108" s="199"/>
      <c r="AH108" s="203"/>
      <c r="AI108" s="530"/>
      <c r="AJ108" s="528"/>
      <c r="AK108" s="528"/>
      <c r="AL108" s="528"/>
      <c r="AM108" s="528"/>
      <c r="AN108" s="528"/>
      <c r="AO108" s="528"/>
      <c r="AP108" s="528"/>
      <c r="AQ108" s="528"/>
      <c r="AR108" s="528"/>
      <c r="AS108" s="528"/>
      <c r="AT108" s="529"/>
      <c r="AU108" s="530"/>
      <c r="AV108" s="528"/>
      <c r="AW108" s="528"/>
      <c r="AX108" s="528"/>
      <c r="AY108" s="528"/>
      <c r="AZ108" s="528"/>
      <c r="BA108" s="528"/>
      <c r="BB108" s="528"/>
      <c r="BC108" s="528"/>
      <c r="BD108" s="528"/>
      <c r="BE108" s="528"/>
      <c r="BF108" s="529"/>
    </row>
    <row r="109" spans="1:58" ht="12.75">
      <c r="A109" s="16"/>
      <c r="B109" s="206"/>
      <c r="C109" s="508"/>
      <c r="D109" s="508"/>
      <c r="E109" s="508"/>
      <c r="F109" s="508"/>
      <c r="G109" s="508"/>
      <c r="H109" s="508"/>
      <c r="I109" s="508"/>
      <c r="J109" s="392"/>
      <c r="K109" s="267"/>
      <c r="L109" s="267"/>
      <c r="M109" s="267"/>
      <c r="N109" s="268"/>
      <c r="O109" s="242" t="s">
        <v>103</v>
      </c>
      <c r="P109" s="508"/>
      <c r="Q109" s="508"/>
      <c r="R109" s="508"/>
      <c r="S109" s="508"/>
      <c r="T109" s="508"/>
      <c r="U109" s="508"/>
      <c r="V109" s="508"/>
      <c r="W109" s="508"/>
      <c r="X109" s="508"/>
      <c r="Y109" s="508"/>
      <c r="Z109" s="508"/>
      <c r="AA109" s="508"/>
      <c r="AB109" s="392"/>
      <c r="AC109" s="543" t="s">
        <v>110</v>
      </c>
      <c r="AD109" s="544"/>
      <c r="AE109" s="540">
        <v>8</v>
      </c>
      <c r="AF109" s="541"/>
      <c r="AG109" s="541"/>
      <c r="AH109" s="542"/>
      <c r="AI109" s="530"/>
      <c r="AJ109" s="528"/>
      <c r="AK109" s="528"/>
      <c r="AL109" s="528"/>
      <c r="AM109" s="528"/>
      <c r="AN109" s="528"/>
      <c r="AO109" s="528"/>
      <c r="AP109" s="528"/>
      <c r="AQ109" s="528"/>
      <c r="AR109" s="528"/>
      <c r="AS109" s="528"/>
      <c r="AT109" s="529"/>
      <c r="AU109" s="530"/>
      <c r="AV109" s="528"/>
      <c r="AW109" s="528"/>
      <c r="AX109" s="528"/>
      <c r="AY109" s="528"/>
      <c r="AZ109" s="528"/>
      <c r="BA109" s="528"/>
      <c r="BB109" s="528"/>
      <c r="BC109" s="528"/>
      <c r="BD109" s="528"/>
      <c r="BE109" s="528"/>
      <c r="BF109" s="529"/>
    </row>
    <row r="110" spans="1:58" ht="13.5" thickBot="1">
      <c r="A110" s="17"/>
      <c r="B110" s="494"/>
      <c r="C110" s="495"/>
      <c r="D110" s="495"/>
      <c r="E110" s="495"/>
      <c r="F110" s="495"/>
      <c r="G110" s="495"/>
      <c r="H110" s="495"/>
      <c r="I110" s="495"/>
      <c r="J110" s="496"/>
      <c r="K110" s="497"/>
      <c r="L110" s="497"/>
      <c r="M110" s="497"/>
      <c r="N110" s="509"/>
      <c r="O110" s="512"/>
      <c r="P110" s="495"/>
      <c r="Q110" s="495"/>
      <c r="R110" s="495"/>
      <c r="S110" s="495"/>
      <c r="T110" s="495"/>
      <c r="U110" s="495"/>
      <c r="V110" s="495"/>
      <c r="W110" s="495"/>
      <c r="X110" s="495"/>
      <c r="Y110" s="495"/>
      <c r="Z110" s="495"/>
      <c r="AA110" s="495"/>
      <c r="AB110" s="496"/>
      <c r="AC110" s="510"/>
      <c r="AD110" s="511"/>
      <c r="AE110" s="524"/>
      <c r="AF110" s="525"/>
      <c r="AG110" s="525"/>
      <c r="AH110" s="526"/>
      <c r="AI110" s="531"/>
      <c r="AJ110" s="532"/>
      <c r="AK110" s="532"/>
      <c r="AL110" s="532"/>
      <c r="AM110" s="532"/>
      <c r="AN110" s="532"/>
      <c r="AO110" s="532"/>
      <c r="AP110" s="532"/>
      <c r="AQ110" s="532"/>
      <c r="AR110" s="532"/>
      <c r="AS110" s="532"/>
      <c r="AT110" s="533"/>
      <c r="AU110" s="531"/>
      <c r="AV110" s="532"/>
      <c r="AW110" s="532"/>
      <c r="AX110" s="532"/>
      <c r="AY110" s="532"/>
      <c r="AZ110" s="532"/>
      <c r="BA110" s="532"/>
      <c r="BB110" s="532"/>
      <c r="BC110" s="532"/>
      <c r="BD110" s="532"/>
      <c r="BE110" s="532"/>
      <c r="BF110" s="533"/>
    </row>
    <row r="111" ht="7.5" customHeight="1"/>
    <row r="113" spans="2:48" ht="12.75">
      <c r="B113" s="82" t="s">
        <v>129</v>
      </c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7"/>
      <c r="Z113" s="7"/>
      <c r="AA113" s="7"/>
      <c r="AB113" s="7"/>
      <c r="AC113" s="7"/>
      <c r="AD113" s="7"/>
      <c r="AE113" s="7"/>
      <c r="AF113" s="7"/>
      <c r="AG113" s="7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</row>
    <row r="115" spans="2:26" ht="15.75">
      <c r="B115" s="78" t="s">
        <v>268</v>
      </c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</row>
    <row r="116" ht="22.5" customHeight="1"/>
    <row r="117" spans="2:65" ht="15.75">
      <c r="B117" s="79" t="s">
        <v>269</v>
      </c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  <c r="AB117" s="79"/>
      <c r="AC117" s="79"/>
      <c r="AD117" s="79"/>
      <c r="AE117" s="79"/>
      <c r="AF117" s="79"/>
      <c r="AG117" s="79"/>
      <c r="AH117" s="79"/>
      <c r="AI117" s="79"/>
      <c r="AJ117" s="79"/>
      <c r="AK117" s="79"/>
      <c r="AL117" s="79"/>
      <c r="AM117" s="79"/>
      <c r="AN117" s="79"/>
      <c r="AO117" s="79"/>
      <c r="AP117" s="79"/>
      <c r="AQ117" s="79"/>
      <c r="AR117" s="79"/>
      <c r="AS117" s="79"/>
      <c r="AT117" s="79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80"/>
      <c r="BF117" s="80"/>
      <c r="BG117" s="80"/>
      <c r="BH117" s="80"/>
      <c r="BI117" s="80"/>
      <c r="BJ117" s="80"/>
      <c r="BK117" s="80"/>
      <c r="BL117" s="80"/>
      <c r="BM117" s="80"/>
    </row>
    <row r="119" ht="21.75" customHeight="1"/>
    <row r="120" spans="2:65" ht="15.75">
      <c r="B120" s="81" t="s">
        <v>270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G120" s="81"/>
      <c r="AH120" s="81"/>
      <c r="AI120" s="81"/>
      <c r="AJ120" s="81"/>
      <c r="AK120" s="81"/>
      <c r="AL120" s="81"/>
      <c r="AM120" s="81"/>
      <c r="AN120" s="81"/>
      <c r="AO120" s="81"/>
      <c r="AP120" s="81"/>
      <c r="AQ120" s="81"/>
      <c r="AR120" s="81"/>
      <c r="AS120" s="81"/>
      <c r="AT120" s="81"/>
      <c r="AU120" s="81"/>
      <c r="AV120" s="81"/>
      <c r="AW120" s="81"/>
      <c r="AX120" s="81"/>
      <c r="AY120" s="81"/>
      <c r="AZ120" s="81"/>
      <c r="BA120" s="81"/>
      <c r="BB120" s="81"/>
      <c r="BC120" s="81"/>
      <c r="BD120" s="81"/>
      <c r="BE120" s="80"/>
      <c r="BF120" s="80"/>
      <c r="BG120" s="80"/>
      <c r="BH120" s="80"/>
      <c r="BI120" s="80"/>
      <c r="BJ120" s="80"/>
      <c r="BK120" s="80"/>
      <c r="BL120" s="80"/>
      <c r="BM120" s="80"/>
    </row>
    <row r="134" ht="12.75">
      <c r="D134" s="15"/>
    </row>
  </sheetData>
  <sheetProtection/>
  <mergeCells count="1322">
    <mergeCell ref="BR95:BY99"/>
    <mergeCell ref="Q16:BU16"/>
    <mergeCell ref="BR59:BY60"/>
    <mergeCell ref="BB90:BE90"/>
    <mergeCell ref="BF90:BI90"/>
    <mergeCell ref="BJ90:BM90"/>
    <mergeCell ref="BN90:BQ90"/>
    <mergeCell ref="AN90:AQ90"/>
    <mergeCell ref="Z90:AA90"/>
    <mergeCell ref="AB90:AC90"/>
    <mergeCell ref="AR90:AU90"/>
    <mergeCell ref="AV90:AY90"/>
    <mergeCell ref="AZ90:BA90"/>
    <mergeCell ref="AD90:AE90"/>
    <mergeCell ref="AF90:AG90"/>
    <mergeCell ref="AH90:AI90"/>
    <mergeCell ref="AJ90:AM90"/>
    <mergeCell ref="B90:D90"/>
    <mergeCell ref="E90:Q90"/>
    <mergeCell ref="R90:S90"/>
    <mergeCell ref="T90:U90"/>
    <mergeCell ref="V90:W90"/>
    <mergeCell ref="X90:Y90"/>
    <mergeCell ref="AV91:AY91"/>
    <mergeCell ref="AZ91:BA91"/>
    <mergeCell ref="BB91:BE91"/>
    <mergeCell ref="BF91:BI91"/>
    <mergeCell ref="BJ91:BM91"/>
    <mergeCell ref="BN91:BQ91"/>
    <mergeCell ref="AD91:AE91"/>
    <mergeCell ref="AF91:AG91"/>
    <mergeCell ref="AH91:AI91"/>
    <mergeCell ref="AJ91:AM91"/>
    <mergeCell ref="AN91:AQ91"/>
    <mergeCell ref="AR91:AU91"/>
    <mergeCell ref="R91:S91"/>
    <mergeCell ref="T91:U91"/>
    <mergeCell ref="V91:W91"/>
    <mergeCell ref="X91:Y91"/>
    <mergeCell ref="Z91:AA91"/>
    <mergeCell ref="AB91:AC91"/>
    <mergeCell ref="AV87:AY87"/>
    <mergeCell ref="AZ87:BA87"/>
    <mergeCell ref="BB87:BE87"/>
    <mergeCell ref="BF87:BI87"/>
    <mergeCell ref="BJ87:BM87"/>
    <mergeCell ref="BN87:BQ87"/>
    <mergeCell ref="AD87:AE87"/>
    <mergeCell ref="AF87:AG87"/>
    <mergeCell ref="AH87:AI87"/>
    <mergeCell ref="AJ87:AM87"/>
    <mergeCell ref="AN87:AQ87"/>
    <mergeCell ref="AR87:AU87"/>
    <mergeCell ref="B87:D87"/>
    <mergeCell ref="E87:Q87"/>
    <mergeCell ref="R87:S87"/>
    <mergeCell ref="T87:U87"/>
    <mergeCell ref="V87:W87"/>
    <mergeCell ref="X87:Y87"/>
    <mergeCell ref="AV88:AY88"/>
    <mergeCell ref="AZ88:BA88"/>
    <mergeCell ref="BB88:BE88"/>
    <mergeCell ref="BF88:BI88"/>
    <mergeCell ref="BJ88:BM88"/>
    <mergeCell ref="BN88:BQ88"/>
    <mergeCell ref="AD88:AE88"/>
    <mergeCell ref="AF88:AG88"/>
    <mergeCell ref="AH88:AI88"/>
    <mergeCell ref="AJ88:AM88"/>
    <mergeCell ref="AN88:AQ88"/>
    <mergeCell ref="AR88:AU88"/>
    <mergeCell ref="BN84:BQ84"/>
    <mergeCell ref="BR84:BY84"/>
    <mergeCell ref="B88:D88"/>
    <mergeCell ref="E88:Q88"/>
    <mergeCell ref="R88:S88"/>
    <mergeCell ref="T88:U88"/>
    <mergeCell ref="V88:W88"/>
    <mergeCell ref="X88:Y88"/>
    <mergeCell ref="Z88:AA88"/>
    <mergeCell ref="AB88:AC88"/>
    <mergeCell ref="AR84:AU84"/>
    <mergeCell ref="AV84:AY84"/>
    <mergeCell ref="AZ84:BA84"/>
    <mergeCell ref="BB84:BE84"/>
    <mergeCell ref="BF84:BI84"/>
    <mergeCell ref="BJ84:BM84"/>
    <mergeCell ref="AB84:AC84"/>
    <mergeCell ref="AD84:AE84"/>
    <mergeCell ref="AF84:AG84"/>
    <mergeCell ref="AH84:AI84"/>
    <mergeCell ref="AJ84:AM84"/>
    <mergeCell ref="AN84:AQ84"/>
    <mergeCell ref="BJ85:BM85"/>
    <mergeCell ref="BN85:BQ85"/>
    <mergeCell ref="B84:D84"/>
    <mergeCell ref="E84:Q84"/>
    <mergeCell ref="R84:S84"/>
    <mergeCell ref="T84:U84"/>
    <mergeCell ref="V84:W84"/>
    <mergeCell ref="X84:Y84"/>
    <mergeCell ref="Z84:AA84"/>
    <mergeCell ref="AV85:AY85"/>
    <mergeCell ref="BB85:BE85"/>
    <mergeCell ref="BF85:BI85"/>
    <mergeCell ref="AH85:AI85"/>
    <mergeCell ref="AJ85:AM85"/>
    <mergeCell ref="AN85:AQ85"/>
    <mergeCell ref="AR85:AU85"/>
    <mergeCell ref="AB85:AC85"/>
    <mergeCell ref="B85:D85"/>
    <mergeCell ref="E85:Q85"/>
    <mergeCell ref="R85:S85"/>
    <mergeCell ref="T85:U85"/>
    <mergeCell ref="AZ85:BA85"/>
    <mergeCell ref="AD82:AE82"/>
    <mergeCell ref="AF82:AG82"/>
    <mergeCell ref="AH82:AI82"/>
    <mergeCell ref="AJ82:AM82"/>
    <mergeCell ref="AH83:AI83"/>
    <mergeCell ref="AJ83:AM83"/>
    <mergeCell ref="Z82:AA82"/>
    <mergeCell ref="AB82:AC82"/>
    <mergeCell ref="BN82:BQ82"/>
    <mergeCell ref="AN82:AQ82"/>
    <mergeCell ref="AR82:AU82"/>
    <mergeCell ref="AV82:AY82"/>
    <mergeCell ref="AZ82:BA82"/>
    <mergeCell ref="BB82:BE82"/>
    <mergeCell ref="BF82:BI82"/>
    <mergeCell ref="BJ82:BM82"/>
    <mergeCell ref="B82:D82"/>
    <mergeCell ref="E82:Q82"/>
    <mergeCell ref="R82:S82"/>
    <mergeCell ref="T82:U82"/>
    <mergeCell ref="V82:W82"/>
    <mergeCell ref="X82:Y82"/>
    <mergeCell ref="AZ81:BA81"/>
    <mergeCell ref="BB81:BE81"/>
    <mergeCell ref="BF81:BI81"/>
    <mergeCell ref="BJ81:BM81"/>
    <mergeCell ref="BN81:BQ81"/>
    <mergeCell ref="BR81:BY81"/>
    <mergeCell ref="Z81:AA81"/>
    <mergeCell ref="AB81:AC81"/>
    <mergeCell ref="AD81:AE81"/>
    <mergeCell ref="AF81:AG81"/>
    <mergeCell ref="AR81:AU81"/>
    <mergeCell ref="AV81:AY81"/>
    <mergeCell ref="E66:U66"/>
    <mergeCell ref="B67:D67"/>
    <mergeCell ref="E67:U67"/>
    <mergeCell ref="B70:D70"/>
    <mergeCell ref="E70:U70"/>
    <mergeCell ref="B68:D68"/>
    <mergeCell ref="E68:Q68"/>
    <mergeCell ref="R68:S68"/>
    <mergeCell ref="T68:U68"/>
    <mergeCell ref="T69:U69"/>
    <mergeCell ref="BR57:BY57"/>
    <mergeCell ref="B54:D54"/>
    <mergeCell ref="E54:U54"/>
    <mergeCell ref="E57:U57"/>
    <mergeCell ref="AV57:AY57"/>
    <mergeCell ref="AZ57:BA57"/>
    <mergeCell ref="BB57:BE57"/>
    <mergeCell ref="BF57:BI57"/>
    <mergeCell ref="AH57:AI57"/>
    <mergeCell ref="G37:J38"/>
    <mergeCell ref="M37:P38"/>
    <mergeCell ref="S37:V38"/>
    <mergeCell ref="Y37:AB38"/>
    <mergeCell ref="AJ57:AM57"/>
    <mergeCell ref="AN57:AQ57"/>
    <mergeCell ref="AE37:AJ38"/>
    <mergeCell ref="AM37:AP38"/>
    <mergeCell ref="AF51:AG51"/>
    <mergeCell ref="AF52:AG52"/>
    <mergeCell ref="BV32:BW34"/>
    <mergeCell ref="BD35:BE35"/>
    <mergeCell ref="BF35:BG35"/>
    <mergeCell ref="BH35:BI35"/>
    <mergeCell ref="BJ35:BK35"/>
    <mergeCell ref="BL35:BM35"/>
    <mergeCell ref="BN35:BO35"/>
    <mergeCell ref="BP35:BR35"/>
    <mergeCell ref="BS35:BU35"/>
    <mergeCell ref="BV35:BW35"/>
    <mergeCell ref="BH32:BI34"/>
    <mergeCell ref="BJ32:BK34"/>
    <mergeCell ref="BL32:BM34"/>
    <mergeCell ref="BN32:BO34"/>
    <mergeCell ref="BP32:BR34"/>
    <mergeCell ref="BS32:BU34"/>
    <mergeCell ref="AZ32:AZ34"/>
    <mergeCell ref="BA32:BA34"/>
    <mergeCell ref="BB32:BB34"/>
    <mergeCell ref="BC32:BC34"/>
    <mergeCell ref="BD32:BE34"/>
    <mergeCell ref="BF32:BG34"/>
    <mergeCell ref="AB48:AC48"/>
    <mergeCell ref="Z50:AA50"/>
    <mergeCell ref="AV32:AV34"/>
    <mergeCell ref="AW32:AW34"/>
    <mergeCell ref="AX32:AX34"/>
    <mergeCell ref="AY32:AY34"/>
    <mergeCell ref="AY37:BC38"/>
    <mergeCell ref="AS37:AW38"/>
    <mergeCell ref="V59:W59"/>
    <mergeCell ref="X59:Y59"/>
    <mergeCell ref="Z59:AA59"/>
    <mergeCell ref="AB59:AC59"/>
    <mergeCell ref="B59:D59"/>
    <mergeCell ref="E59:Q59"/>
    <mergeCell ref="R59:S59"/>
    <mergeCell ref="T59:U59"/>
    <mergeCell ref="BP29:BR31"/>
    <mergeCell ref="BS29:BU31"/>
    <mergeCell ref="BV29:BW31"/>
    <mergeCell ref="A32:A34"/>
    <mergeCell ref="V32:V34"/>
    <mergeCell ref="W32:W34"/>
    <mergeCell ref="X32:X34"/>
    <mergeCell ref="U32:U34"/>
    <mergeCell ref="AS32:AS34"/>
    <mergeCell ref="AU32:AU34"/>
    <mergeCell ref="BD29:BE31"/>
    <mergeCell ref="BF29:BG31"/>
    <mergeCell ref="BH29:BI31"/>
    <mergeCell ref="BJ29:BK31"/>
    <mergeCell ref="BL29:BM31"/>
    <mergeCell ref="BN29:BO31"/>
    <mergeCell ref="AX29:AX31"/>
    <mergeCell ref="AY29:AY31"/>
    <mergeCell ref="AZ29:AZ31"/>
    <mergeCell ref="BA29:BA31"/>
    <mergeCell ref="BB29:BB31"/>
    <mergeCell ref="BC29:BC31"/>
    <mergeCell ref="X58:Y58"/>
    <mergeCell ref="AS29:AS31"/>
    <mergeCell ref="AT29:AT31"/>
    <mergeCell ref="AU29:AU31"/>
    <mergeCell ref="AV29:AV31"/>
    <mergeCell ref="AW29:AW31"/>
    <mergeCell ref="AF42:AG47"/>
    <mergeCell ref="X41:AG41"/>
    <mergeCell ref="AB42:AC47"/>
    <mergeCell ref="Z48:AA48"/>
    <mergeCell ref="AR29:AR31"/>
    <mergeCell ref="AD59:AE59"/>
    <mergeCell ref="AF59:AG59"/>
    <mergeCell ref="AH59:AI59"/>
    <mergeCell ref="AJ59:AM59"/>
    <mergeCell ref="AN59:AQ59"/>
    <mergeCell ref="AR59:AU59"/>
    <mergeCell ref="AR57:AU57"/>
    <mergeCell ref="AF53:AG53"/>
    <mergeCell ref="AF54:AG54"/>
    <mergeCell ref="BN27:BO28"/>
    <mergeCell ref="BD26:BI26"/>
    <mergeCell ref="BJ26:BK28"/>
    <mergeCell ref="BL26:BO26"/>
    <mergeCell ref="A29:A31"/>
    <mergeCell ref="U29:U31"/>
    <mergeCell ref="V29:V31"/>
    <mergeCell ref="W29:W31"/>
    <mergeCell ref="X29:X31"/>
    <mergeCell ref="AQ29:AQ31"/>
    <mergeCell ref="AX25:AZ25"/>
    <mergeCell ref="BA25:BA27"/>
    <mergeCell ref="BC25:BC27"/>
    <mergeCell ref="AZ26:AZ27"/>
    <mergeCell ref="BS26:BU28"/>
    <mergeCell ref="BV26:BW28"/>
    <mergeCell ref="BD27:BE28"/>
    <mergeCell ref="BF27:BG28"/>
    <mergeCell ref="BH27:BI28"/>
    <mergeCell ref="BL27:BM28"/>
    <mergeCell ref="AI26:AI27"/>
    <mergeCell ref="AK26:AK27"/>
    <mergeCell ref="AL26:AL27"/>
    <mergeCell ref="AM26:AM27"/>
    <mergeCell ref="BP26:BR28"/>
    <mergeCell ref="AU26:AU27"/>
    <mergeCell ref="AV26:AV27"/>
    <mergeCell ref="AX26:AX27"/>
    <mergeCell ref="AY26:AY27"/>
    <mergeCell ref="AW25:AW27"/>
    <mergeCell ref="BD25:BW25"/>
    <mergeCell ref="B26:B27"/>
    <mergeCell ref="C26:C27"/>
    <mergeCell ref="D26:D27"/>
    <mergeCell ref="E26:E27"/>
    <mergeCell ref="G26:G27"/>
    <mergeCell ref="H26:H27"/>
    <mergeCell ref="I26:I27"/>
    <mergeCell ref="K26:K27"/>
    <mergeCell ref="L26:L27"/>
    <mergeCell ref="BB26:BB27"/>
    <mergeCell ref="AK25:AN25"/>
    <mergeCell ref="AO25:AR25"/>
    <mergeCell ref="AS25:AS27"/>
    <mergeCell ref="AT25:AV25"/>
    <mergeCell ref="AN26:AN27"/>
    <mergeCell ref="AO26:AO27"/>
    <mergeCell ref="AP26:AP27"/>
    <mergeCell ref="AQ26:AQ27"/>
    <mergeCell ref="AR26:AR27"/>
    <mergeCell ref="AT26:AT27"/>
    <mergeCell ref="AB25:AE25"/>
    <mergeCell ref="AF25:AF27"/>
    <mergeCell ref="AG25:AI25"/>
    <mergeCell ref="AJ25:AJ27"/>
    <mergeCell ref="AB26:AB27"/>
    <mergeCell ref="AC26:AC27"/>
    <mergeCell ref="AD26:AD27"/>
    <mergeCell ref="AE26:AE27"/>
    <mergeCell ref="AG26:AG27"/>
    <mergeCell ref="W25:W27"/>
    <mergeCell ref="X25:Z25"/>
    <mergeCell ref="AA25:AA27"/>
    <mergeCell ref="T26:T27"/>
    <mergeCell ref="U26:U27"/>
    <mergeCell ref="V26:V27"/>
    <mergeCell ref="X26:X27"/>
    <mergeCell ref="Y26:Y27"/>
    <mergeCell ref="BR79:BY79"/>
    <mergeCell ref="Z26:Z27"/>
    <mergeCell ref="G25:I25"/>
    <mergeCell ref="J25:J27"/>
    <mergeCell ref="K25:N25"/>
    <mergeCell ref="O25:R25"/>
    <mergeCell ref="M26:M27"/>
    <mergeCell ref="N26:N27"/>
    <mergeCell ref="O26:O27"/>
    <mergeCell ref="P26:P27"/>
    <mergeCell ref="BR93:BY93"/>
    <mergeCell ref="BR94:BY94"/>
    <mergeCell ref="BR87:BY87"/>
    <mergeCell ref="BR90:BY90"/>
    <mergeCell ref="BR82:BY83"/>
    <mergeCell ref="BR85:BY86"/>
    <mergeCell ref="BR88:BY89"/>
    <mergeCell ref="BR91:BY92"/>
    <mergeCell ref="BR70:BY70"/>
    <mergeCell ref="BR71:BY71"/>
    <mergeCell ref="BR80:BY80"/>
    <mergeCell ref="BR72:BY72"/>
    <mergeCell ref="BR73:BY73"/>
    <mergeCell ref="BR74:BY74"/>
    <mergeCell ref="BR75:BY75"/>
    <mergeCell ref="BR76:BY76"/>
    <mergeCell ref="BR77:BY77"/>
    <mergeCell ref="BR78:BY78"/>
    <mergeCell ref="BR64:BY64"/>
    <mergeCell ref="BR65:BY65"/>
    <mergeCell ref="BR66:BY66"/>
    <mergeCell ref="BR67:BY67"/>
    <mergeCell ref="BR68:BY68"/>
    <mergeCell ref="BR69:BY69"/>
    <mergeCell ref="AF100:AG100"/>
    <mergeCell ref="AF101:AG101"/>
    <mergeCell ref="BR51:BY51"/>
    <mergeCell ref="BR52:BY52"/>
    <mergeCell ref="BR53:BY53"/>
    <mergeCell ref="BR54:BY54"/>
    <mergeCell ref="BR55:BY55"/>
    <mergeCell ref="BR56:BY56"/>
    <mergeCell ref="BR61:BY61"/>
    <mergeCell ref="BR58:BY58"/>
    <mergeCell ref="AF92:AG92"/>
    <mergeCell ref="AF93:AG93"/>
    <mergeCell ref="AF94:AG94"/>
    <mergeCell ref="AF95:AG95"/>
    <mergeCell ref="AF96:AG96"/>
    <mergeCell ref="AF97:AG97"/>
    <mergeCell ref="AF77:AG77"/>
    <mergeCell ref="AF78:AG78"/>
    <mergeCell ref="AF79:AG79"/>
    <mergeCell ref="AF80:AG80"/>
    <mergeCell ref="AF83:AG83"/>
    <mergeCell ref="AF86:AG86"/>
    <mergeCell ref="AF68:AG68"/>
    <mergeCell ref="AF69:AG69"/>
    <mergeCell ref="AF70:AG70"/>
    <mergeCell ref="AF71:AG71"/>
    <mergeCell ref="AF74:AG74"/>
    <mergeCell ref="AF75:AG75"/>
    <mergeCell ref="AB67:AC67"/>
    <mergeCell ref="AD67:AE67"/>
    <mergeCell ref="AF67:AG67"/>
    <mergeCell ref="E62:BY62"/>
    <mergeCell ref="BR63:BY63"/>
    <mergeCell ref="AH67:AI67"/>
    <mergeCell ref="AF63:AG63"/>
    <mergeCell ref="AF64:AG64"/>
    <mergeCell ref="AF65:AG65"/>
    <mergeCell ref="AF66:AG66"/>
    <mergeCell ref="A1:BW1"/>
    <mergeCell ref="A2:BW2"/>
    <mergeCell ref="A3:BW3"/>
    <mergeCell ref="AT6:BK6"/>
    <mergeCell ref="AF60:AG60"/>
    <mergeCell ref="AF61:AG61"/>
    <mergeCell ref="R26:R27"/>
    <mergeCell ref="Q26:Q27"/>
    <mergeCell ref="AH26:AH27"/>
    <mergeCell ref="T25:V25"/>
    <mergeCell ref="BN98:BQ98"/>
    <mergeCell ref="AR98:AU98"/>
    <mergeCell ref="AV98:AY98"/>
    <mergeCell ref="AZ98:BA98"/>
    <mergeCell ref="BB98:BE98"/>
    <mergeCell ref="B7:T7"/>
    <mergeCell ref="AQ7:BN7"/>
    <mergeCell ref="AQ8:BN8"/>
    <mergeCell ref="Q14:AB14"/>
    <mergeCell ref="V67:W67"/>
    <mergeCell ref="B98:D98"/>
    <mergeCell ref="E98:Q98"/>
    <mergeCell ref="R98:S98"/>
    <mergeCell ref="T98:U98"/>
    <mergeCell ref="AN98:AQ98"/>
    <mergeCell ref="BF98:BI98"/>
    <mergeCell ref="AF98:AG98"/>
    <mergeCell ref="AZ97:BA97"/>
    <mergeCell ref="BB97:BE97"/>
    <mergeCell ref="BN97:BQ97"/>
    <mergeCell ref="BF97:BI97"/>
    <mergeCell ref="BJ97:BM97"/>
    <mergeCell ref="V98:W98"/>
    <mergeCell ref="X98:Y98"/>
    <mergeCell ref="Z98:AA98"/>
    <mergeCell ref="AB98:AC98"/>
    <mergeCell ref="BJ98:BM98"/>
    <mergeCell ref="AN97:AQ97"/>
    <mergeCell ref="AR97:AU97"/>
    <mergeCell ref="AV97:AY97"/>
    <mergeCell ref="Z97:AA97"/>
    <mergeCell ref="AB97:AC97"/>
    <mergeCell ref="AD97:AE97"/>
    <mergeCell ref="AH97:AI97"/>
    <mergeCell ref="B97:D97"/>
    <mergeCell ref="E97:Q97"/>
    <mergeCell ref="R97:S97"/>
    <mergeCell ref="T97:U97"/>
    <mergeCell ref="V97:W97"/>
    <mergeCell ref="X97:Y97"/>
    <mergeCell ref="AZ86:BA86"/>
    <mergeCell ref="BB86:BE86"/>
    <mergeCell ref="BJ86:BM86"/>
    <mergeCell ref="BN86:BQ86"/>
    <mergeCell ref="BF86:BI86"/>
    <mergeCell ref="AJ86:AM86"/>
    <mergeCell ref="AN86:AQ86"/>
    <mergeCell ref="AR86:AU86"/>
    <mergeCell ref="AV86:AY86"/>
    <mergeCell ref="AB89:AC89"/>
    <mergeCell ref="X86:Y86"/>
    <mergeCell ref="Z86:AA86"/>
    <mergeCell ref="AB86:AC86"/>
    <mergeCell ref="V89:W89"/>
    <mergeCell ref="X89:Y89"/>
    <mergeCell ref="Z89:AA89"/>
    <mergeCell ref="Z87:AA87"/>
    <mergeCell ref="AB87:AC87"/>
    <mergeCell ref="AD86:AE86"/>
    <mergeCell ref="AH86:AI86"/>
    <mergeCell ref="V83:W83"/>
    <mergeCell ref="X83:Y83"/>
    <mergeCell ref="Z83:AA83"/>
    <mergeCell ref="V86:W86"/>
    <mergeCell ref="AD85:AE85"/>
    <mergeCell ref="V85:W85"/>
    <mergeCell ref="X85:Y85"/>
    <mergeCell ref="Z85:AA85"/>
    <mergeCell ref="B83:D83"/>
    <mergeCell ref="E83:Q83"/>
    <mergeCell ref="R83:S83"/>
    <mergeCell ref="T83:U83"/>
    <mergeCell ref="B86:D86"/>
    <mergeCell ref="E86:Q86"/>
    <mergeCell ref="R86:S86"/>
    <mergeCell ref="T86:U86"/>
    <mergeCell ref="BB89:BE89"/>
    <mergeCell ref="AD89:AE89"/>
    <mergeCell ref="AH89:AI89"/>
    <mergeCell ref="AJ89:AM89"/>
    <mergeCell ref="AN89:AQ89"/>
    <mergeCell ref="AR89:AU89"/>
    <mergeCell ref="AF89:AG89"/>
    <mergeCell ref="BJ92:BM92"/>
    <mergeCell ref="AV92:AY92"/>
    <mergeCell ref="AZ92:BA92"/>
    <mergeCell ref="BJ89:BM89"/>
    <mergeCell ref="BN89:BQ89"/>
    <mergeCell ref="BB92:BE92"/>
    <mergeCell ref="BN92:BQ92"/>
    <mergeCell ref="BF92:BI92"/>
    <mergeCell ref="BF89:BI89"/>
    <mergeCell ref="AZ89:BA89"/>
    <mergeCell ref="AF85:AG85"/>
    <mergeCell ref="AR83:AU83"/>
    <mergeCell ref="AV83:AY83"/>
    <mergeCell ref="Z92:AA92"/>
    <mergeCell ref="AB92:AC92"/>
    <mergeCell ref="AD92:AE92"/>
    <mergeCell ref="AD83:AE83"/>
    <mergeCell ref="AH92:AI92"/>
    <mergeCell ref="AJ92:AM92"/>
    <mergeCell ref="AN92:AQ92"/>
    <mergeCell ref="B89:D89"/>
    <mergeCell ref="E89:Q89"/>
    <mergeCell ref="R89:S89"/>
    <mergeCell ref="T89:U89"/>
    <mergeCell ref="B92:D92"/>
    <mergeCell ref="E92:Q92"/>
    <mergeCell ref="R92:S92"/>
    <mergeCell ref="T92:U92"/>
    <mergeCell ref="B91:D91"/>
    <mergeCell ref="E91:Q91"/>
    <mergeCell ref="AH81:AI81"/>
    <mergeCell ref="AJ81:AM81"/>
    <mergeCell ref="AN81:AQ81"/>
    <mergeCell ref="AR78:AU78"/>
    <mergeCell ref="AN79:AQ79"/>
    <mergeCell ref="AR79:AU79"/>
    <mergeCell ref="AB83:AC83"/>
    <mergeCell ref="BN83:BQ83"/>
    <mergeCell ref="BF83:BI83"/>
    <mergeCell ref="AN83:AQ83"/>
    <mergeCell ref="BJ83:BM83"/>
    <mergeCell ref="BB83:BE83"/>
    <mergeCell ref="AZ83:BA83"/>
    <mergeCell ref="V78:W78"/>
    <mergeCell ref="X78:Y78"/>
    <mergeCell ref="AZ79:BA79"/>
    <mergeCell ref="BB79:BE79"/>
    <mergeCell ref="AV78:AY78"/>
    <mergeCell ref="V79:W79"/>
    <mergeCell ref="AV79:AY79"/>
    <mergeCell ref="B78:D78"/>
    <mergeCell ref="E78:Q78"/>
    <mergeCell ref="B79:D79"/>
    <mergeCell ref="E79:Q79"/>
    <mergeCell ref="R79:S79"/>
    <mergeCell ref="T79:U79"/>
    <mergeCell ref="R78:S78"/>
    <mergeCell ref="T78:U78"/>
    <mergeCell ref="BN74:BQ74"/>
    <mergeCell ref="BN80:BQ80"/>
    <mergeCell ref="BF78:BI78"/>
    <mergeCell ref="BJ78:BM78"/>
    <mergeCell ref="BN79:BQ79"/>
    <mergeCell ref="AV89:AY89"/>
    <mergeCell ref="AZ78:BA78"/>
    <mergeCell ref="BF79:BI79"/>
    <mergeCell ref="BJ79:BM79"/>
    <mergeCell ref="BN78:BQ78"/>
    <mergeCell ref="AE105:AH105"/>
    <mergeCell ref="AJ46:AQ46"/>
    <mergeCell ref="AJ43:AM43"/>
    <mergeCell ref="AV45:AY45"/>
    <mergeCell ref="AD79:AE79"/>
    <mergeCell ref="AH79:AI79"/>
    <mergeCell ref="AD78:AE78"/>
    <mergeCell ref="AH78:AI78"/>
    <mergeCell ref="AJ78:AM78"/>
    <mergeCell ref="AN78:AQ78"/>
    <mergeCell ref="AZ41:BA47"/>
    <mergeCell ref="AR43:AU43"/>
    <mergeCell ref="AJ40:AY41"/>
    <mergeCell ref="AZ40:BQ40"/>
    <mergeCell ref="BB43:BE44"/>
    <mergeCell ref="AR42:AY42"/>
    <mergeCell ref="BB42:BI42"/>
    <mergeCell ref="BB45:BI47"/>
    <mergeCell ref="BJ42:BQ42"/>
    <mergeCell ref="BF43:BI44"/>
    <mergeCell ref="AB79:AC79"/>
    <mergeCell ref="Z78:AA78"/>
    <mergeCell ref="AB78:AC78"/>
    <mergeCell ref="Z58:AA58"/>
    <mergeCell ref="AB58:AC58"/>
    <mergeCell ref="X57:Y57"/>
    <mergeCell ref="Z57:AA57"/>
    <mergeCell ref="X79:Y79"/>
    <mergeCell ref="X67:Y67"/>
    <mergeCell ref="Z67:AA67"/>
    <mergeCell ref="Z60:AA60"/>
    <mergeCell ref="BN59:BQ59"/>
    <mergeCell ref="BJ58:BM58"/>
    <mergeCell ref="V50:W50"/>
    <mergeCell ref="X50:Y50"/>
    <mergeCell ref="BN51:BQ51"/>
    <mergeCell ref="BB51:BE51"/>
    <mergeCell ref="AB55:AC55"/>
    <mergeCell ref="X52:Y52"/>
    <mergeCell ref="Z52:AA52"/>
    <mergeCell ref="AR45:AU45"/>
    <mergeCell ref="AR46:AY46"/>
    <mergeCell ref="AV61:AY61"/>
    <mergeCell ref="AR63:AU63"/>
    <mergeCell ref="Z66:AA66"/>
    <mergeCell ref="Z61:AA61"/>
    <mergeCell ref="Z64:AA64"/>
    <mergeCell ref="AB64:AC64"/>
    <mergeCell ref="AB65:AC65"/>
    <mergeCell ref="Z65:AA65"/>
    <mergeCell ref="Q20:AB20"/>
    <mergeCell ref="X42:Y47"/>
    <mergeCell ref="S25:S27"/>
    <mergeCell ref="V40:AI40"/>
    <mergeCell ref="AD64:AE64"/>
    <mergeCell ref="AD51:AE51"/>
    <mergeCell ref="Z55:AA55"/>
    <mergeCell ref="E49:BY49"/>
    <mergeCell ref="BR50:BY50"/>
    <mergeCell ref="AD50:AE50"/>
    <mergeCell ref="B109:J109"/>
    <mergeCell ref="M104:N105"/>
    <mergeCell ref="B108:J108"/>
    <mergeCell ref="A10:BW10"/>
    <mergeCell ref="E14:P14"/>
    <mergeCell ref="E12:P12"/>
    <mergeCell ref="Q12:W12"/>
    <mergeCell ref="Y12:BE12"/>
    <mergeCell ref="BR40:BY47"/>
    <mergeCell ref="AC108:AD108"/>
    <mergeCell ref="AE108:AH108"/>
    <mergeCell ref="AC109:AD109"/>
    <mergeCell ref="AC106:AD106"/>
    <mergeCell ref="AE106:AH106"/>
    <mergeCell ref="AC107:AD107"/>
    <mergeCell ref="AE107:AH107"/>
    <mergeCell ref="AE110:AH110"/>
    <mergeCell ref="AU106:BF110"/>
    <mergeCell ref="AD42:AE47"/>
    <mergeCell ref="AV43:AY43"/>
    <mergeCell ref="AC105:AD105"/>
    <mergeCell ref="AD48:AE48"/>
    <mergeCell ref="AI106:AT110"/>
    <mergeCell ref="AE109:AH109"/>
    <mergeCell ref="BB58:BE58"/>
    <mergeCell ref="BF58:BI58"/>
    <mergeCell ref="Z79:AA79"/>
    <mergeCell ref="AF50:AG50"/>
    <mergeCell ref="AV59:AY59"/>
    <mergeCell ref="AZ59:BA59"/>
    <mergeCell ref="AR58:AU58"/>
    <mergeCell ref="AV58:AY58"/>
    <mergeCell ref="AZ58:BA58"/>
    <mergeCell ref="AB51:AC51"/>
    <mergeCell ref="AZ51:BA51"/>
    <mergeCell ref="AZ60:BA60"/>
    <mergeCell ref="AJ58:AM58"/>
    <mergeCell ref="AN58:AQ58"/>
    <mergeCell ref="E16:P16"/>
    <mergeCell ref="E18:M18"/>
    <mergeCell ref="E22:M22"/>
    <mergeCell ref="Q22:AB22"/>
    <mergeCell ref="E20:M20"/>
    <mergeCell ref="Q18:AB18"/>
    <mergeCell ref="B25:E25"/>
    <mergeCell ref="F25:F27"/>
    <mergeCell ref="M110:N110"/>
    <mergeCell ref="AC110:AD110"/>
    <mergeCell ref="O110:AB110"/>
    <mergeCell ref="O109:AB109"/>
    <mergeCell ref="A25:A28"/>
    <mergeCell ref="BB59:BE59"/>
    <mergeCell ref="BB41:BQ41"/>
    <mergeCell ref="E58:Q58"/>
    <mergeCell ref="R58:S58"/>
    <mergeCell ref="T58:U58"/>
    <mergeCell ref="K108:L108"/>
    <mergeCell ref="M108:N108"/>
    <mergeCell ref="B106:J106"/>
    <mergeCell ref="K106:L106"/>
    <mergeCell ref="M106:N106"/>
    <mergeCell ref="K107:L107"/>
    <mergeCell ref="B107:J107"/>
    <mergeCell ref="M107:N107"/>
    <mergeCell ref="B110:J110"/>
    <mergeCell ref="K110:L110"/>
    <mergeCell ref="AH41:AI47"/>
    <mergeCell ref="B58:D58"/>
    <mergeCell ref="V58:W58"/>
    <mergeCell ref="AD58:AE58"/>
    <mergeCell ref="AF58:AG58"/>
    <mergeCell ref="AH58:AI58"/>
    <mergeCell ref="B57:D57"/>
    <mergeCell ref="B63:D63"/>
    <mergeCell ref="A40:A47"/>
    <mergeCell ref="B40:D47"/>
    <mergeCell ref="E40:Q47"/>
    <mergeCell ref="R40:U40"/>
    <mergeCell ref="R41:S47"/>
    <mergeCell ref="T41:U47"/>
    <mergeCell ref="BN43:BQ44"/>
    <mergeCell ref="BJ45:BQ47"/>
    <mergeCell ref="B48:D48"/>
    <mergeCell ref="AR48:AU48"/>
    <mergeCell ref="AJ45:AM45"/>
    <mergeCell ref="Z42:AA47"/>
    <mergeCell ref="AJ44:AQ44"/>
    <mergeCell ref="AJ42:AQ42"/>
    <mergeCell ref="AJ48:AM48"/>
    <mergeCell ref="AN43:AQ43"/>
    <mergeCell ref="E48:Q48"/>
    <mergeCell ref="V48:W48"/>
    <mergeCell ref="X48:Y48"/>
    <mergeCell ref="R48:S48"/>
    <mergeCell ref="T48:U48"/>
    <mergeCell ref="BJ43:BM44"/>
    <mergeCell ref="V41:W47"/>
    <mergeCell ref="AR44:AY44"/>
    <mergeCell ref="AJ47:AY47"/>
    <mergeCell ref="AN45:AQ45"/>
    <mergeCell ref="B49:D49"/>
    <mergeCell ref="BN50:BQ50"/>
    <mergeCell ref="AZ50:BA50"/>
    <mergeCell ref="BB50:BE50"/>
    <mergeCell ref="BF50:BI50"/>
    <mergeCell ref="BJ50:BM50"/>
    <mergeCell ref="AN50:AQ50"/>
    <mergeCell ref="AB50:AC50"/>
    <mergeCell ref="B50:D50"/>
    <mergeCell ref="E50:U50"/>
    <mergeCell ref="BN48:BQ48"/>
    <mergeCell ref="AZ48:BA48"/>
    <mergeCell ref="AN48:AQ48"/>
    <mergeCell ref="BJ48:BM48"/>
    <mergeCell ref="BF48:BI48"/>
    <mergeCell ref="AV48:AY48"/>
    <mergeCell ref="BB48:BE48"/>
    <mergeCell ref="BR48:BY48"/>
    <mergeCell ref="AH48:AI48"/>
    <mergeCell ref="B51:D51"/>
    <mergeCell ref="V51:W51"/>
    <mergeCell ref="X51:Y51"/>
    <mergeCell ref="T51:U51"/>
    <mergeCell ref="E51:Q51"/>
    <mergeCell ref="R51:S51"/>
    <mergeCell ref="AH50:AI50"/>
    <mergeCell ref="Z51:AA51"/>
    <mergeCell ref="AB57:AC57"/>
    <mergeCell ref="AH56:AI56"/>
    <mergeCell ref="AB56:AC56"/>
    <mergeCell ref="AF56:AG56"/>
    <mergeCell ref="BN56:BQ56"/>
    <mergeCell ref="AD55:AE55"/>
    <mergeCell ref="AF55:AG55"/>
    <mergeCell ref="BN57:BQ57"/>
    <mergeCell ref="BJ57:BM57"/>
    <mergeCell ref="BB61:BE61"/>
    <mergeCell ref="BF61:BI61"/>
    <mergeCell ref="BJ65:BM65"/>
    <mergeCell ref="BJ56:BM56"/>
    <mergeCell ref="BN54:BQ54"/>
    <mergeCell ref="BN58:BQ58"/>
    <mergeCell ref="BF59:BI59"/>
    <mergeCell ref="BJ59:BM59"/>
    <mergeCell ref="AN51:AQ51"/>
    <mergeCell ref="AN60:AQ60"/>
    <mergeCell ref="AN61:AQ61"/>
    <mergeCell ref="AZ53:BA53"/>
    <mergeCell ref="AV51:AY51"/>
    <mergeCell ref="AN56:AQ56"/>
    <mergeCell ref="AZ54:BA54"/>
    <mergeCell ref="BJ61:BM61"/>
    <mergeCell ref="BN61:BQ61"/>
    <mergeCell ref="AV55:AY55"/>
    <mergeCell ref="BN60:BQ60"/>
    <mergeCell ref="AZ56:BA56"/>
    <mergeCell ref="BB56:BE56"/>
    <mergeCell ref="BF56:BI56"/>
    <mergeCell ref="BF55:BI55"/>
    <mergeCell ref="BJ55:BM55"/>
    <mergeCell ref="BB55:BE55"/>
    <mergeCell ref="AB60:AC60"/>
    <mergeCell ref="AR60:AU60"/>
    <mergeCell ref="AB61:AC61"/>
    <mergeCell ref="AJ63:AM63"/>
    <mergeCell ref="AR61:AU61"/>
    <mergeCell ref="AB63:AC63"/>
    <mergeCell ref="AD63:AE63"/>
    <mergeCell ref="AJ61:AM61"/>
    <mergeCell ref="AH63:AI63"/>
    <mergeCell ref="BF60:BI60"/>
    <mergeCell ref="BB60:BE60"/>
    <mergeCell ref="AZ61:BA61"/>
    <mergeCell ref="BF65:BI65"/>
    <mergeCell ref="AN67:AQ67"/>
    <mergeCell ref="AR67:AU67"/>
    <mergeCell ref="AV60:AY60"/>
    <mergeCell ref="AV63:AY63"/>
    <mergeCell ref="BF63:BI63"/>
    <mergeCell ref="R61:S61"/>
    <mergeCell ref="T61:U61"/>
    <mergeCell ref="BF51:BI51"/>
    <mergeCell ref="BJ60:BM60"/>
    <mergeCell ref="AR54:AU54"/>
    <mergeCell ref="AV54:AY54"/>
    <mergeCell ref="AB54:AC54"/>
    <mergeCell ref="AD54:AE54"/>
    <mergeCell ref="V61:W61"/>
    <mergeCell ref="X61:Y61"/>
    <mergeCell ref="B60:D60"/>
    <mergeCell ref="E60:Q60"/>
    <mergeCell ref="V60:W60"/>
    <mergeCell ref="X60:Y60"/>
    <mergeCell ref="T60:U60"/>
    <mergeCell ref="R60:S60"/>
    <mergeCell ref="BB64:BE64"/>
    <mergeCell ref="BN64:BQ64"/>
    <mergeCell ref="BF64:BI64"/>
    <mergeCell ref="AZ63:BA63"/>
    <mergeCell ref="BB63:BE63"/>
    <mergeCell ref="BJ63:BM63"/>
    <mergeCell ref="AZ64:BA64"/>
    <mergeCell ref="BN63:BQ63"/>
    <mergeCell ref="BJ64:BM64"/>
    <mergeCell ref="E63:U63"/>
    <mergeCell ref="E64:Q64"/>
    <mergeCell ref="V64:W64"/>
    <mergeCell ref="AR64:AU64"/>
    <mergeCell ref="AV64:AY64"/>
    <mergeCell ref="X64:Y64"/>
    <mergeCell ref="X63:Y63"/>
    <mergeCell ref="Z63:AA63"/>
    <mergeCell ref="AN64:AQ64"/>
    <mergeCell ref="AJ64:AM64"/>
    <mergeCell ref="AH64:AI64"/>
    <mergeCell ref="AN65:AQ65"/>
    <mergeCell ref="AH65:AI65"/>
    <mergeCell ref="B62:D62"/>
    <mergeCell ref="R64:S64"/>
    <mergeCell ref="T64:U64"/>
    <mergeCell ref="V63:W63"/>
    <mergeCell ref="B64:D64"/>
    <mergeCell ref="V65:W65"/>
    <mergeCell ref="X65:Y65"/>
    <mergeCell ref="R65:S65"/>
    <mergeCell ref="T65:U65"/>
    <mergeCell ref="AV65:AY65"/>
    <mergeCell ref="BN65:BQ65"/>
    <mergeCell ref="AZ65:BA65"/>
    <mergeCell ref="BB65:BE65"/>
    <mergeCell ref="AR65:AU65"/>
    <mergeCell ref="A104:A105"/>
    <mergeCell ref="AR80:AU80"/>
    <mergeCell ref="AV80:AY80"/>
    <mergeCell ref="AJ80:AM80"/>
    <mergeCell ref="AN80:AQ80"/>
    <mergeCell ref="Z93:AA93"/>
    <mergeCell ref="K104:L105"/>
    <mergeCell ref="B104:J105"/>
    <mergeCell ref="V92:W92"/>
    <mergeCell ref="X92:Y92"/>
    <mergeCell ref="V80:W80"/>
    <mergeCell ref="X80:Y80"/>
    <mergeCell ref="Z80:AA80"/>
    <mergeCell ref="BJ66:BM66"/>
    <mergeCell ref="AR66:AU66"/>
    <mergeCell ref="AJ66:AM66"/>
    <mergeCell ref="BJ80:BM80"/>
    <mergeCell ref="AZ80:BA80"/>
    <mergeCell ref="AN75:AQ75"/>
    <mergeCell ref="AH66:AI66"/>
    <mergeCell ref="BN66:BQ66"/>
    <mergeCell ref="BF66:BI66"/>
    <mergeCell ref="AV67:AY67"/>
    <mergeCell ref="BN67:BQ67"/>
    <mergeCell ref="BB66:BE66"/>
    <mergeCell ref="AV66:AY66"/>
    <mergeCell ref="AZ67:BA67"/>
    <mergeCell ref="BB67:BE67"/>
    <mergeCell ref="BF67:BI67"/>
    <mergeCell ref="BJ67:BM67"/>
    <mergeCell ref="AN77:AQ77"/>
    <mergeCell ref="R93:S93"/>
    <mergeCell ref="T93:U93"/>
    <mergeCell ref="AJ93:AM93"/>
    <mergeCell ref="AN93:AQ93"/>
    <mergeCell ref="X93:Y93"/>
    <mergeCell ref="V93:W93"/>
    <mergeCell ref="AH93:AI93"/>
    <mergeCell ref="AB93:AC93"/>
    <mergeCell ref="AD93:AE93"/>
    <mergeCell ref="V57:W57"/>
    <mergeCell ref="B66:D66"/>
    <mergeCell ref="BJ93:BM93"/>
    <mergeCell ref="BN93:BQ93"/>
    <mergeCell ref="BB93:BE93"/>
    <mergeCell ref="BF93:BI93"/>
    <mergeCell ref="AR93:AU93"/>
    <mergeCell ref="AV93:AY93"/>
    <mergeCell ref="AB66:AC66"/>
    <mergeCell ref="AD66:AE66"/>
    <mergeCell ref="BN55:BQ55"/>
    <mergeCell ref="Z100:AA100"/>
    <mergeCell ref="AB100:AC100"/>
    <mergeCell ref="BF100:BI100"/>
    <mergeCell ref="AV100:AY100"/>
    <mergeCell ref="AN55:AQ55"/>
    <mergeCell ref="AB80:AC80"/>
    <mergeCell ref="AD80:AE80"/>
    <mergeCell ref="AH80:AI80"/>
    <mergeCell ref="AN70:AQ70"/>
    <mergeCell ref="E100:Q100"/>
    <mergeCell ref="V100:W100"/>
    <mergeCell ref="X100:Y100"/>
    <mergeCell ref="R100:S100"/>
    <mergeCell ref="T100:U100"/>
    <mergeCell ref="B101:D101"/>
    <mergeCell ref="E101:Q101"/>
    <mergeCell ref="AV75:AY75"/>
    <mergeCell ref="AZ93:BA93"/>
    <mergeCell ref="AZ66:BA66"/>
    <mergeCell ref="BF80:BI80"/>
    <mergeCell ref="AR74:AU74"/>
    <mergeCell ref="AV74:AY74"/>
    <mergeCell ref="AR77:AU77"/>
    <mergeCell ref="BB78:BE78"/>
    <mergeCell ref="BB80:BE80"/>
    <mergeCell ref="AR92:AU92"/>
    <mergeCell ref="AJ101:AM101"/>
    <mergeCell ref="AI104:AT105"/>
    <mergeCell ref="BJ100:BM100"/>
    <mergeCell ref="BN100:BQ100"/>
    <mergeCell ref="BJ101:BM101"/>
    <mergeCell ref="BN101:BQ101"/>
    <mergeCell ref="BB101:BE101"/>
    <mergeCell ref="BF101:BI101"/>
    <mergeCell ref="BB100:BE100"/>
    <mergeCell ref="AN101:AQ101"/>
    <mergeCell ref="AD100:AE100"/>
    <mergeCell ref="BR100:BY100"/>
    <mergeCell ref="BR101:BY101"/>
    <mergeCell ref="O108:AB108"/>
    <mergeCell ref="AZ100:BA100"/>
    <mergeCell ref="AZ101:BA101"/>
    <mergeCell ref="AR101:AU101"/>
    <mergeCell ref="R101:S101"/>
    <mergeCell ref="T101:U101"/>
    <mergeCell ref="R56:S56"/>
    <mergeCell ref="T56:U56"/>
    <mergeCell ref="V56:W56"/>
    <mergeCell ref="Z101:AA101"/>
    <mergeCell ref="AR100:AU100"/>
    <mergeCell ref="AV101:AY101"/>
    <mergeCell ref="AJ100:AM100"/>
    <mergeCell ref="AH100:AI100"/>
    <mergeCell ref="AN100:AQ100"/>
    <mergeCell ref="AH101:AI101"/>
    <mergeCell ref="X66:Y66"/>
    <mergeCell ref="B65:D65"/>
    <mergeCell ref="E65:Q65"/>
    <mergeCell ref="AR50:AU50"/>
    <mergeCell ref="AR53:AU53"/>
    <mergeCell ref="AR51:AU51"/>
    <mergeCell ref="AN66:AQ66"/>
    <mergeCell ref="AJ65:AM65"/>
    <mergeCell ref="AN63:AQ63"/>
    <mergeCell ref="AH51:AI51"/>
    <mergeCell ref="BJ51:BM51"/>
    <mergeCell ref="AV50:AY50"/>
    <mergeCell ref="AJ50:AM50"/>
    <mergeCell ref="AJ55:AM55"/>
    <mergeCell ref="BF54:BI54"/>
    <mergeCell ref="AZ55:BA55"/>
    <mergeCell ref="AR55:AU55"/>
    <mergeCell ref="BB54:BE54"/>
    <mergeCell ref="BJ54:BM54"/>
    <mergeCell ref="AJ51:AM51"/>
    <mergeCell ref="AU104:BF105"/>
    <mergeCell ref="K109:L109"/>
    <mergeCell ref="M109:N109"/>
    <mergeCell ref="AD61:AE61"/>
    <mergeCell ref="AH61:AI61"/>
    <mergeCell ref="A61:Q61"/>
    <mergeCell ref="B73:D73"/>
    <mergeCell ref="AJ79:AM79"/>
    <mergeCell ref="AD70:AE70"/>
    <mergeCell ref="AH70:AI70"/>
    <mergeCell ref="AH60:AI60"/>
    <mergeCell ref="AJ54:AM54"/>
    <mergeCell ref="AN54:AQ54"/>
    <mergeCell ref="V54:W54"/>
    <mergeCell ref="AH54:AI54"/>
    <mergeCell ref="X54:Y54"/>
    <mergeCell ref="Z54:AA54"/>
    <mergeCell ref="AD60:AE60"/>
    <mergeCell ref="V55:W55"/>
    <mergeCell ref="AD56:AE56"/>
    <mergeCell ref="AD76:AE76"/>
    <mergeCell ref="AH76:AI76"/>
    <mergeCell ref="AH73:AI73"/>
    <mergeCell ref="AH71:AI71"/>
    <mergeCell ref="AJ71:AM71"/>
    <mergeCell ref="AF72:AG72"/>
    <mergeCell ref="AF76:AG76"/>
    <mergeCell ref="AD65:AE65"/>
    <mergeCell ref="Z74:AA74"/>
    <mergeCell ref="AB74:AC74"/>
    <mergeCell ref="Z71:AA71"/>
    <mergeCell ref="Z73:AA73"/>
    <mergeCell ref="AB73:AC73"/>
    <mergeCell ref="AD73:AE73"/>
    <mergeCell ref="AD71:AE71"/>
    <mergeCell ref="Z68:AA68"/>
    <mergeCell ref="AB71:AC71"/>
    <mergeCell ref="B81:D81"/>
    <mergeCell ref="O107:AB107"/>
    <mergeCell ref="AB101:AC101"/>
    <mergeCell ref="AD101:AE101"/>
    <mergeCell ref="V101:W101"/>
    <mergeCell ref="X101:Y101"/>
    <mergeCell ref="O106:AB106"/>
    <mergeCell ref="O105:AB105"/>
    <mergeCell ref="O104:AH104"/>
    <mergeCell ref="B100:D100"/>
    <mergeCell ref="BB53:BE53"/>
    <mergeCell ref="A93:Q93"/>
    <mergeCell ref="B53:D53"/>
    <mergeCell ref="AJ53:AM53"/>
    <mergeCell ref="V66:W66"/>
    <mergeCell ref="Z70:AA70"/>
    <mergeCell ref="AB70:AC70"/>
    <mergeCell ref="R53:S53"/>
    <mergeCell ref="T53:U53"/>
    <mergeCell ref="V53:W53"/>
    <mergeCell ref="AB53:AC53"/>
    <mergeCell ref="AD53:AE53"/>
    <mergeCell ref="E53:Q53"/>
    <mergeCell ref="BN53:BQ53"/>
    <mergeCell ref="AH53:AI53"/>
    <mergeCell ref="AV53:AY53"/>
    <mergeCell ref="X53:Y53"/>
    <mergeCell ref="Z53:AA53"/>
    <mergeCell ref="BF53:BI53"/>
    <mergeCell ref="BJ53:BM53"/>
    <mergeCell ref="BJ52:BM52"/>
    <mergeCell ref="B52:D52"/>
    <mergeCell ref="R52:S52"/>
    <mergeCell ref="T52:U52"/>
    <mergeCell ref="V52:W52"/>
    <mergeCell ref="AB52:AC52"/>
    <mergeCell ref="AD52:AE52"/>
    <mergeCell ref="AH52:AI52"/>
    <mergeCell ref="AJ52:AM52"/>
    <mergeCell ref="AN52:AQ52"/>
    <mergeCell ref="AN53:AQ53"/>
    <mergeCell ref="BN52:BQ52"/>
    <mergeCell ref="AR52:AU52"/>
    <mergeCell ref="AV52:AY52"/>
    <mergeCell ref="AZ52:BA52"/>
    <mergeCell ref="BB52:BE52"/>
    <mergeCell ref="BF52:BI52"/>
    <mergeCell ref="AV56:AY56"/>
    <mergeCell ref="AH55:AI55"/>
    <mergeCell ref="AJ56:AM56"/>
    <mergeCell ref="AZ74:BA74"/>
    <mergeCell ref="AJ73:AM73"/>
    <mergeCell ref="AJ68:AM68"/>
    <mergeCell ref="AN68:AQ68"/>
    <mergeCell ref="AR56:AU56"/>
    <mergeCell ref="AJ67:AM67"/>
    <mergeCell ref="AJ60:AM60"/>
    <mergeCell ref="X71:Y71"/>
    <mergeCell ref="R72:S72"/>
    <mergeCell ref="BB74:BE74"/>
    <mergeCell ref="AD74:AE74"/>
    <mergeCell ref="AH74:AI74"/>
    <mergeCell ref="AJ74:AM74"/>
    <mergeCell ref="AN74:AQ74"/>
    <mergeCell ref="T75:U75"/>
    <mergeCell ref="B76:D76"/>
    <mergeCell ref="AF73:AG73"/>
    <mergeCell ref="V70:W70"/>
    <mergeCell ref="X70:Y70"/>
    <mergeCell ref="E73:U73"/>
    <mergeCell ref="X73:Y73"/>
    <mergeCell ref="R71:S71"/>
    <mergeCell ref="T71:U71"/>
    <mergeCell ref="V71:W71"/>
    <mergeCell ref="BJ73:BM73"/>
    <mergeCell ref="AR73:AU73"/>
    <mergeCell ref="B77:D77"/>
    <mergeCell ref="E77:U77"/>
    <mergeCell ref="V75:W75"/>
    <mergeCell ref="BF74:BI74"/>
    <mergeCell ref="AR75:AU75"/>
    <mergeCell ref="R76:S76"/>
    <mergeCell ref="T76:U76"/>
    <mergeCell ref="R75:S75"/>
    <mergeCell ref="E74:Q74"/>
    <mergeCell ref="R74:S74"/>
    <mergeCell ref="T74:U74"/>
    <mergeCell ref="V74:W74"/>
    <mergeCell ref="X74:Y74"/>
    <mergeCell ref="BF73:BI73"/>
    <mergeCell ref="BN70:BQ70"/>
    <mergeCell ref="AR70:AU70"/>
    <mergeCell ref="AV70:AY70"/>
    <mergeCell ref="AZ70:BA70"/>
    <mergeCell ref="BB70:BE70"/>
    <mergeCell ref="BF70:BI70"/>
    <mergeCell ref="BJ70:BM70"/>
    <mergeCell ref="E76:Q76"/>
    <mergeCell ref="B72:D72"/>
    <mergeCell ref="B75:D75"/>
    <mergeCell ref="B69:D69"/>
    <mergeCell ref="E75:Q75"/>
    <mergeCell ref="E69:Q69"/>
    <mergeCell ref="B74:D74"/>
    <mergeCell ref="B71:D71"/>
    <mergeCell ref="E71:Q71"/>
    <mergeCell ref="E72:Q72"/>
    <mergeCell ref="V73:W73"/>
    <mergeCell ref="AR76:AU76"/>
    <mergeCell ref="AV76:AY76"/>
    <mergeCell ref="AZ76:BA76"/>
    <mergeCell ref="BB76:BE76"/>
    <mergeCell ref="V76:W76"/>
    <mergeCell ref="X76:Y76"/>
    <mergeCell ref="Z76:AA76"/>
    <mergeCell ref="AB76:AC76"/>
    <mergeCell ref="AJ75:AM75"/>
    <mergeCell ref="E81:Q81"/>
    <mergeCell ref="R81:S81"/>
    <mergeCell ref="T81:U81"/>
    <mergeCell ref="V81:W81"/>
    <mergeCell ref="AV73:AY73"/>
    <mergeCell ref="AZ73:BA73"/>
    <mergeCell ref="V77:W77"/>
    <mergeCell ref="X77:Y77"/>
    <mergeCell ref="AV77:AY77"/>
    <mergeCell ref="AZ77:BA77"/>
    <mergeCell ref="BN75:BQ75"/>
    <mergeCell ref="X81:Y81"/>
    <mergeCell ref="AN76:AQ76"/>
    <mergeCell ref="Z77:AA77"/>
    <mergeCell ref="AB77:AC77"/>
    <mergeCell ref="AJ76:AM76"/>
    <mergeCell ref="AD75:AE75"/>
    <mergeCell ref="AH75:AI75"/>
    <mergeCell ref="AJ77:AM77"/>
    <mergeCell ref="AD77:AE77"/>
    <mergeCell ref="BN76:BQ76"/>
    <mergeCell ref="BN73:BQ73"/>
    <mergeCell ref="AN73:AQ73"/>
    <mergeCell ref="AH77:AI77"/>
    <mergeCell ref="BN77:BQ77"/>
    <mergeCell ref="BB77:BE77"/>
    <mergeCell ref="BB75:BE75"/>
    <mergeCell ref="BF76:BI76"/>
    <mergeCell ref="BF77:BI77"/>
    <mergeCell ref="BJ77:BM77"/>
    <mergeCell ref="Z72:AA72"/>
    <mergeCell ref="AZ75:BA75"/>
    <mergeCell ref="X75:Y75"/>
    <mergeCell ref="Z75:AA75"/>
    <mergeCell ref="AB75:AC75"/>
    <mergeCell ref="BJ76:BM76"/>
    <mergeCell ref="BF75:BI75"/>
    <mergeCell ref="BJ75:BM75"/>
    <mergeCell ref="BB73:BE73"/>
    <mergeCell ref="BJ74:BM74"/>
    <mergeCell ref="AB72:AC72"/>
    <mergeCell ref="AD72:AE72"/>
    <mergeCell ref="AH72:AI72"/>
    <mergeCell ref="BN71:BQ71"/>
    <mergeCell ref="BJ71:BM71"/>
    <mergeCell ref="AN71:AQ71"/>
    <mergeCell ref="AR71:AU71"/>
    <mergeCell ref="AV71:AY71"/>
    <mergeCell ref="AZ71:BA71"/>
    <mergeCell ref="BF71:BI71"/>
    <mergeCell ref="Z69:AA69"/>
    <mergeCell ref="AB69:AC69"/>
    <mergeCell ref="AD69:AE69"/>
    <mergeCell ref="AV69:AY69"/>
    <mergeCell ref="AZ69:BA69"/>
    <mergeCell ref="BB69:BE69"/>
    <mergeCell ref="AN69:AQ69"/>
    <mergeCell ref="AJ69:AM69"/>
    <mergeCell ref="AJ72:AM72"/>
    <mergeCell ref="AH69:AI69"/>
    <mergeCell ref="AR69:AU69"/>
    <mergeCell ref="BB72:BE72"/>
    <mergeCell ref="AN72:AQ72"/>
    <mergeCell ref="AR72:AU72"/>
    <mergeCell ref="AV72:AY72"/>
    <mergeCell ref="AZ72:BA72"/>
    <mergeCell ref="BB71:BE71"/>
    <mergeCell ref="AJ70:AM70"/>
    <mergeCell ref="BF69:BI69"/>
    <mergeCell ref="BJ69:BM69"/>
    <mergeCell ref="BN69:BQ69"/>
    <mergeCell ref="V68:W68"/>
    <mergeCell ref="X68:Y68"/>
    <mergeCell ref="BF72:BI72"/>
    <mergeCell ref="BJ72:BM72"/>
    <mergeCell ref="AB68:AC68"/>
    <mergeCell ref="AD68:AE68"/>
    <mergeCell ref="AH68:AI68"/>
    <mergeCell ref="Z94:AA94"/>
    <mergeCell ref="AB94:AC94"/>
    <mergeCell ref="BN68:BQ68"/>
    <mergeCell ref="AR68:AU68"/>
    <mergeCell ref="AV68:AY68"/>
    <mergeCell ref="AZ68:BA68"/>
    <mergeCell ref="BB68:BE68"/>
    <mergeCell ref="BF68:BI68"/>
    <mergeCell ref="BJ68:BM68"/>
    <mergeCell ref="BN72:BQ72"/>
    <mergeCell ref="B94:D94"/>
    <mergeCell ref="E94:Q94"/>
    <mergeCell ref="R94:S94"/>
    <mergeCell ref="T94:U94"/>
    <mergeCell ref="V94:W94"/>
    <mergeCell ref="X94:Y94"/>
    <mergeCell ref="BB94:BE94"/>
    <mergeCell ref="BF94:BI94"/>
    <mergeCell ref="AD94:AE94"/>
    <mergeCell ref="AZ95:BA95"/>
    <mergeCell ref="AR94:AU94"/>
    <mergeCell ref="AH94:AI94"/>
    <mergeCell ref="AJ94:AM94"/>
    <mergeCell ref="AN94:AQ94"/>
    <mergeCell ref="B95:D95"/>
    <mergeCell ref="E95:Q95"/>
    <mergeCell ref="R95:S95"/>
    <mergeCell ref="T95:U95"/>
    <mergeCell ref="BJ94:BM94"/>
    <mergeCell ref="BN94:BQ94"/>
    <mergeCell ref="Z95:AA95"/>
    <mergeCell ref="AB95:AC95"/>
    <mergeCell ref="AV94:AY94"/>
    <mergeCell ref="AZ94:BA94"/>
    <mergeCell ref="BJ95:BM95"/>
    <mergeCell ref="V96:W96"/>
    <mergeCell ref="X96:Y96"/>
    <mergeCell ref="Z96:AA96"/>
    <mergeCell ref="AB96:AC96"/>
    <mergeCell ref="AN96:AQ96"/>
    <mergeCell ref="BF96:BI96"/>
    <mergeCell ref="BJ96:BM96"/>
    <mergeCell ref="V95:W95"/>
    <mergeCell ref="X95:Y95"/>
    <mergeCell ref="AR96:AU96"/>
    <mergeCell ref="AV96:AY96"/>
    <mergeCell ref="AZ96:BA96"/>
    <mergeCell ref="BB96:BE96"/>
    <mergeCell ref="BB95:BE95"/>
    <mergeCell ref="BF95:BI95"/>
    <mergeCell ref="AR95:AU95"/>
    <mergeCell ref="AV95:AY95"/>
    <mergeCell ref="B96:D96"/>
    <mergeCell ref="E96:Q96"/>
    <mergeCell ref="R96:S96"/>
    <mergeCell ref="T96:U96"/>
    <mergeCell ref="BN96:BQ96"/>
    <mergeCell ref="AD95:AE95"/>
    <mergeCell ref="AH95:AI95"/>
    <mergeCell ref="AJ95:AM95"/>
    <mergeCell ref="AN95:AQ95"/>
    <mergeCell ref="BN95:BQ95"/>
    <mergeCell ref="AD96:AE96"/>
    <mergeCell ref="AH96:AI96"/>
    <mergeCell ref="AJ96:AM96"/>
    <mergeCell ref="AJ97:AM97"/>
    <mergeCell ref="AD98:AE98"/>
    <mergeCell ref="AH98:AI98"/>
    <mergeCell ref="AJ98:AM98"/>
    <mergeCell ref="Z99:AA99"/>
    <mergeCell ref="B99:D99"/>
    <mergeCell ref="E99:Q99"/>
    <mergeCell ref="R99:S99"/>
    <mergeCell ref="T99:U99"/>
    <mergeCell ref="BN99:BQ99"/>
    <mergeCell ref="AB99:AC99"/>
    <mergeCell ref="AR99:AU99"/>
    <mergeCell ref="AF99:AG99"/>
    <mergeCell ref="E52:Q52"/>
    <mergeCell ref="X55:Y55"/>
    <mergeCell ref="R69:S69"/>
    <mergeCell ref="E80:U80"/>
    <mergeCell ref="V99:W99"/>
    <mergeCell ref="X99:Y99"/>
    <mergeCell ref="X69:Y69"/>
    <mergeCell ref="T72:U72"/>
    <mergeCell ref="V72:W72"/>
    <mergeCell ref="X72:Y72"/>
    <mergeCell ref="AH99:AI99"/>
    <mergeCell ref="AJ99:AM99"/>
    <mergeCell ref="AN99:AQ99"/>
    <mergeCell ref="AV99:AY99"/>
    <mergeCell ref="AZ99:BA99"/>
    <mergeCell ref="BB99:BE99"/>
    <mergeCell ref="B55:D55"/>
    <mergeCell ref="E55:Q55"/>
    <mergeCell ref="R55:S55"/>
    <mergeCell ref="T55:U55"/>
    <mergeCell ref="AD57:AE57"/>
    <mergeCell ref="AF57:AG57"/>
    <mergeCell ref="B56:D56"/>
    <mergeCell ref="X56:Y56"/>
    <mergeCell ref="Z56:AA56"/>
    <mergeCell ref="E56:Q56"/>
    <mergeCell ref="B115:Z115"/>
    <mergeCell ref="B117:BM117"/>
    <mergeCell ref="B120:BM120"/>
    <mergeCell ref="B113:X113"/>
    <mergeCell ref="AH113:AV113"/>
    <mergeCell ref="V69:W69"/>
    <mergeCell ref="B80:D80"/>
    <mergeCell ref="BF99:BI99"/>
    <mergeCell ref="BJ99:BM99"/>
    <mergeCell ref="AD99:AE99"/>
  </mergeCells>
  <printOptions/>
  <pageMargins left="0.3937007874015748" right="0.3937007874015748" top="0.7874015748031497" bottom="0.3937007874015748" header="0" footer="0"/>
  <pageSetup fitToHeight="0" horizontalDpi="600" verticalDpi="600" orientation="portrait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Ivan Petrus</cp:lastModifiedBy>
  <cp:lastPrinted>2012-07-26T10:25:01Z</cp:lastPrinted>
  <dcterms:created xsi:type="dcterms:W3CDTF">1999-10-13T09:07:07Z</dcterms:created>
  <dcterms:modified xsi:type="dcterms:W3CDTF">2012-12-15T16:07:46Z</dcterms:modified>
  <cp:category/>
  <cp:version/>
  <cp:contentType/>
  <cp:contentStatus/>
</cp:coreProperties>
</file>